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9510" yWindow="0" windowWidth="9780" windowHeight="11370" tabRatio="890" activeTab="1"/>
  </bookViews>
  <sheets>
    <sheet name="様式２　質問書" sheetId="31" r:id="rId1"/>
    <sheet name="様式５-５　年度別詳細内訳書" sheetId="52" r:id="rId2"/>
  </sheets>
  <definedNames>
    <definedName name="曜日">#REF!</definedName>
    <definedName name="輸送周期表2">#REF!</definedName>
    <definedName name="輸送その他要素計">#REF!</definedName>
    <definedName name="輸送建設時">#REF!</definedName>
    <definedName name="輸送経過年">#REF!</definedName>
    <definedName name="輸送周期表">#REF!</definedName>
    <definedName name="輸送単純更新">#REF!</definedName>
    <definedName name="輸送修繕費">#REF!</definedName>
    <definedName name="_xlnm.Print_Area" localSheetId="1">'様式５-５　年度別詳細内訳書'!$A$1:$Q$37</definedName>
  </definedNames>
  <calcPr calcId="191029" concurrentCalc="1"/>
  <customWorkbookViews>
    <customWorkbookView name="kohara-m - 個人用ﾋﾞｭｰ" guid="{084AE120-92E3-11D5-B1AB-00A0C9E26D76}" personalView="1" maximized="1" xWindow="4" yWindow="27" windowWidth="1276" windowHeight="853" tabRatio="384" activeSheetId="3" showStatus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<sst xmlns="http://schemas.openxmlformats.org/spreadsheetml/2006/main" xmlns:r="http://schemas.openxmlformats.org/officeDocument/2006/relationships" count="83" uniqueCount="83">
  <si>
    <t>項目</t>
    <rPh sb="0" eb="2">
      <t>コウモク</t>
    </rPh>
    <phoneticPr fontId="17"/>
  </si>
  <si>
    <t>エ　厨房設備保守点検業務</t>
  </si>
  <si>
    <t>ア　厨房設備の修繕</t>
  </si>
  <si>
    <t>令和12年度</t>
    <rPh sb="0" eb="2">
      <t>レイワ</t>
    </rPh>
    <rPh sb="4" eb="5">
      <t>ネン</t>
    </rPh>
    <rPh sb="5" eb="6">
      <t>ド</t>
    </rPh>
    <phoneticPr fontId="26"/>
  </si>
  <si>
    <t>　○○○○○○○○○○○○○○○</t>
  </si>
  <si>
    <t>小計</t>
    <rPh sb="0" eb="2">
      <t>ショウケイ</t>
    </rPh>
    <phoneticPr fontId="17"/>
  </si>
  <si>
    <t>（単位：円）</t>
  </si>
  <si>
    <t>事　　業　　年　　度</t>
    <rPh sb="0" eb="1">
      <t>コト</t>
    </rPh>
    <rPh sb="3" eb="4">
      <t>ギョウ</t>
    </rPh>
    <rPh sb="6" eb="7">
      <t>トシ</t>
    </rPh>
    <rPh sb="9" eb="10">
      <t>ド</t>
    </rPh>
    <phoneticPr fontId="26"/>
  </si>
  <si>
    <t>合計</t>
    <rPh sb="0" eb="2">
      <t>ゴウケイ</t>
    </rPh>
    <phoneticPr fontId="26"/>
  </si>
  <si>
    <t>No</t>
  </si>
  <si>
    <t>算定根拠</t>
    <rPh sb="0" eb="2">
      <t>サンテイ</t>
    </rPh>
    <rPh sb="2" eb="4">
      <t>コンキョ</t>
    </rPh>
    <phoneticPr fontId="26"/>
  </si>
  <si>
    <t>調理責任者</t>
    <rPh sb="0" eb="2">
      <t>チョウリ</t>
    </rPh>
    <rPh sb="2" eb="5">
      <t>セキニンシャ</t>
    </rPh>
    <phoneticPr fontId="17"/>
  </si>
  <si>
    <t>頁</t>
    <rPh sb="0" eb="1">
      <t>ページ</t>
    </rPh>
    <phoneticPr fontId="26"/>
  </si>
  <si>
    <t>ア　マネジメント費</t>
  </si>
  <si>
    <t>※　合計金額が提案価格書（様式５-３）及び提案価格内訳書（様式５-４）に記入する提案価格となるよう整合を取ってください。</t>
    <rPh sb="19" eb="20">
      <t>オヨ</t>
    </rPh>
    <rPh sb="21" eb="23">
      <t>テイアン</t>
    </rPh>
    <rPh sb="23" eb="25">
      <t>カカク</t>
    </rPh>
    <rPh sb="25" eb="28">
      <t>ウチワケショ</t>
    </rPh>
    <rPh sb="29" eb="31">
      <t>ヨウシキ</t>
    </rPh>
    <phoneticPr fontId="26"/>
  </si>
  <si>
    <t>1</t>
  </si>
  <si>
    <t>年度別詳細内訳書</t>
    <rPh sb="0" eb="3">
      <t>ネンドベツ</t>
    </rPh>
    <rPh sb="3" eb="5">
      <t>ショウサイ</t>
    </rPh>
    <rPh sb="5" eb="8">
      <t>ウチワケショ</t>
    </rPh>
    <phoneticPr fontId="26"/>
  </si>
  <si>
    <t>FAX</t>
  </si>
  <si>
    <t>（様式２）</t>
    <rPh sb="1" eb="3">
      <t>ヨウシキ</t>
    </rPh>
    <phoneticPr fontId="26"/>
  </si>
  <si>
    <t>オ　食育支援業務</t>
  </si>
  <si>
    <t>食数（１日当たり想定）</t>
    <rPh sb="0" eb="1">
      <t>ショク</t>
    </rPh>
    <rPh sb="1" eb="2">
      <t>スウ</t>
    </rPh>
    <rPh sb="4" eb="5">
      <t>ニチ</t>
    </rPh>
    <rPh sb="5" eb="6">
      <t>ア</t>
    </rPh>
    <rPh sb="8" eb="10">
      <t>ソウテイ</t>
    </rPh>
    <phoneticPr fontId="17"/>
  </si>
  <si>
    <t>電話</t>
    <rPh sb="0" eb="2">
      <t>デンワ</t>
    </rPh>
    <phoneticPr fontId="26"/>
  </si>
  <si>
    <t>氏名</t>
    <rPh sb="0" eb="2">
      <t>シメイ</t>
    </rPh>
    <phoneticPr fontId="26"/>
  </si>
  <si>
    <t>令和18年度</t>
    <rPh sb="0" eb="2">
      <t>レイワ</t>
    </rPh>
    <rPh sb="4" eb="5">
      <t>ネン</t>
    </rPh>
    <rPh sb="5" eb="6">
      <t>ド</t>
    </rPh>
    <phoneticPr fontId="26"/>
  </si>
  <si>
    <t>資料名等</t>
    <rPh sb="0" eb="2">
      <t>シリョウ</t>
    </rPh>
    <rPh sb="2" eb="3">
      <t>メイ</t>
    </rPh>
    <rPh sb="3" eb="4">
      <t>トウ</t>
    </rPh>
    <phoneticPr fontId="26"/>
  </si>
  <si>
    <t>区分</t>
    <rPh sb="0" eb="2">
      <t>クブン</t>
    </rPh>
    <phoneticPr fontId="17"/>
  </si>
  <si>
    <t>キ　ねずみ・昆虫等防除業務</t>
  </si>
  <si>
    <t>質問内容</t>
    <rPh sb="0" eb="2">
      <t>シツモン</t>
    </rPh>
    <rPh sb="2" eb="4">
      <t>ナイヨウ</t>
    </rPh>
    <phoneticPr fontId="26"/>
  </si>
  <si>
    <t>ア</t>
  </si>
  <si>
    <t>提供食数（200日（令和9年度は130日、令和19年度は70日）で計算）</t>
    <rPh sb="0" eb="2">
      <t>テイキョウ</t>
    </rPh>
    <rPh sb="2" eb="4">
      <t>ショクスウ</t>
    </rPh>
    <rPh sb="10" eb="12">
      <t>レイワ</t>
    </rPh>
    <rPh sb="13" eb="14">
      <t>ネン</t>
    </rPh>
    <rPh sb="14" eb="15">
      <t>ド</t>
    </rPh>
    <rPh sb="19" eb="20">
      <t>ニチ</t>
    </rPh>
    <rPh sb="21" eb="23">
      <t>レイワ</t>
    </rPh>
    <rPh sb="25" eb="27">
      <t>ネンド</t>
    </rPh>
    <rPh sb="30" eb="31">
      <t>ニチ</t>
    </rPh>
    <rPh sb="33" eb="35">
      <t>ケイサン</t>
    </rPh>
    <phoneticPr fontId="17"/>
  </si>
  <si>
    <t>令和9年度</t>
    <rPh sb="0" eb="2">
      <t>レイワ</t>
    </rPh>
    <rPh sb="3" eb="4">
      <t>ネン</t>
    </rPh>
    <rPh sb="4" eb="5">
      <t>ド</t>
    </rPh>
    <phoneticPr fontId="26"/>
  </si>
  <si>
    <t>オ　厨芥処理機保守点検業務</t>
  </si>
  <si>
    <t>令和10年度</t>
    <rPh sb="0" eb="2">
      <t>レイワ</t>
    </rPh>
    <rPh sb="4" eb="5">
      <t>ネン</t>
    </rPh>
    <rPh sb="5" eb="6">
      <t>ド</t>
    </rPh>
    <phoneticPr fontId="26"/>
  </si>
  <si>
    <t>令和11年度</t>
    <rPh sb="0" eb="2">
      <t>レイワ</t>
    </rPh>
    <rPh sb="4" eb="5">
      <t>ネン</t>
    </rPh>
    <rPh sb="5" eb="6">
      <t>ド</t>
    </rPh>
    <phoneticPr fontId="26"/>
  </si>
  <si>
    <t>令和13年度</t>
    <rPh sb="0" eb="2">
      <t>レイワ</t>
    </rPh>
    <rPh sb="4" eb="5">
      <t>ネン</t>
    </rPh>
    <rPh sb="5" eb="6">
      <t>ド</t>
    </rPh>
    <phoneticPr fontId="26"/>
  </si>
  <si>
    <t>令和14年度</t>
    <rPh sb="0" eb="2">
      <t>レイワ</t>
    </rPh>
    <rPh sb="4" eb="5">
      <t>ネン</t>
    </rPh>
    <rPh sb="5" eb="6">
      <t>ド</t>
    </rPh>
    <phoneticPr fontId="26"/>
  </si>
  <si>
    <t>令和15年度</t>
    <rPh sb="0" eb="2">
      <t>レイワ</t>
    </rPh>
    <rPh sb="4" eb="5">
      <t>ネン</t>
    </rPh>
    <rPh sb="5" eb="6">
      <t>ド</t>
    </rPh>
    <phoneticPr fontId="26"/>
  </si>
  <si>
    <t>令和19年度</t>
    <rPh sb="0" eb="2">
      <t>レイワ</t>
    </rPh>
    <rPh sb="4" eb="5">
      <t>ネン</t>
    </rPh>
    <rPh sb="5" eb="6">
      <t>ド</t>
    </rPh>
    <phoneticPr fontId="26"/>
  </si>
  <si>
    <t>令和16年度</t>
    <rPh sb="0" eb="2">
      <t>レイワ</t>
    </rPh>
    <rPh sb="4" eb="5">
      <t>ネン</t>
    </rPh>
    <rPh sb="5" eb="6">
      <t>ド</t>
    </rPh>
    <phoneticPr fontId="26"/>
  </si>
  <si>
    <t>令和17年度</t>
    <rPh sb="0" eb="2">
      <t>レイワ</t>
    </rPh>
    <rPh sb="4" eb="5">
      <t>ネン</t>
    </rPh>
    <rPh sb="5" eb="6">
      <t>ド</t>
    </rPh>
    <phoneticPr fontId="26"/>
  </si>
  <si>
    <t>要求水準書</t>
    <rPh sb="0" eb="5">
      <t>ヨウキュウスイジュンショ</t>
    </rPh>
    <phoneticPr fontId="26"/>
  </si>
  <si>
    <t>※　算定根拠は可能な範囲で具体的に記入してください。なお、別紙を用いて説明する場合、様式は任意とします。</t>
    <rPh sb="2" eb="4">
      <t>サンテイ</t>
    </rPh>
    <rPh sb="4" eb="6">
      <t>コンキョ</t>
    </rPh>
    <rPh sb="7" eb="9">
      <t>カノウ</t>
    </rPh>
    <rPh sb="10" eb="12">
      <t>ハンイ</t>
    </rPh>
    <rPh sb="13" eb="16">
      <t>グタイテキ</t>
    </rPh>
    <rPh sb="17" eb="19">
      <t>キニュウ</t>
    </rPh>
    <rPh sb="29" eb="31">
      <t>ベッシ</t>
    </rPh>
    <rPh sb="32" eb="33">
      <t>モチ</t>
    </rPh>
    <rPh sb="35" eb="37">
      <t>セツメイ</t>
    </rPh>
    <rPh sb="39" eb="41">
      <t>バアイ</t>
    </rPh>
    <rPh sb="42" eb="44">
      <t>ヨウシキ</t>
    </rPh>
    <rPh sb="45" eb="47">
      <t>ニンイ</t>
    </rPh>
    <phoneticPr fontId="26"/>
  </si>
  <si>
    <t>例</t>
    <rPh sb="0" eb="1">
      <t>レイ</t>
    </rPh>
    <phoneticPr fontId="17"/>
  </si>
  <si>
    <t>所在地</t>
    <rPh sb="0" eb="3">
      <t>ショザイチ</t>
    </rPh>
    <phoneticPr fontId="26"/>
  </si>
  <si>
    <t>※　消費税及び地方消費税の額は含めないでください。</t>
    <rPh sb="13" eb="14">
      <t>ガク</t>
    </rPh>
    <phoneticPr fontId="17"/>
  </si>
  <si>
    <t>〇〇</t>
  </si>
  <si>
    <t>小計</t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</si>
  <si>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</si>
  <si>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ウ　第一種圧力容器性能検査業務</t>
  </si>
  <si>
    <t>E-mail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</si>
  <si>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6"/>
  </si>
  <si>
    <t>募集要項等に関する質問書</t>
    <rPh sb="0" eb="2">
      <t>ボシュウ</t>
    </rPh>
    <rPh sb="2" eb="4">
      <t>ヨウコウ</t>
    </rPh>
    <rPh sb="4" eb="5">
      <t>トウ</t>
    </rPh>
    <rPh sb="6" eb="7">
      <t>カン</t>
    </rPh>
    <rPh sb="9" eb="12">
      <t>シツモンショ</t>
    </rPh>
    <phoneticPr fontId="26"/>
  </si>
  <si>
    <t>　廿日市市長　様</t>
    <rPh sb="1" eb="4">
      <t>ハツカイチ</t>
    </rPh>
    <rPh sb="4" eb="6">
      <t>シチョウ</t>
    </rPh>
    <rPh sb="7" eb="8">
      <t>サマ</t>
    </rPh>
    <phoneticPr fontId="26"/>
  </si>
  <si>
    <t>（様式５-５）</t>
  </si>
  <si>
    <t>所属・職名</t>
    <rPh sb="0" eb="2">
      <t>ショゾク</t>
    </rPh>
    <rPh sb="3" eb="5">
      <t>ショクメイ</t>
    </rPh>
    <phoneticPr fontId="26"/>
  </si>
  <si>
    <t>イ　ボイラー保守点検業務</t>
  </si>
  <si>
    <t>※電子メールにより送付してください。【令和８年８月５日（水）午後５時まで】</t>
  </si>
  <si>
    <t>ア　学校給食調理等業務</t>
  </si>
  <si>
    <t>イ　給食搬送業務</t>
  </si>
  <si>
    <t>ウ　受配校における配膳業務</t>
  </si>
  <si>
    <t>ア　ボイラー運転管理等業務</t>
  </si>
  <si>
    <t>イ　厨房設備のオーバーホール</t>
  </si>
  <si>
    <t>ア　運営業務及び厨房設備等維持管理業務に必要な消耗品の調達</t>
  </si>
  <si>
    <t>※　金額は円単位としてください。</t>
  </si>
  <si>
    <t>※　提出の際の本様式の書式は、原則Ａ３横（Ａ４折込）、横書きで作成してください。</t>
  </si>
  <si>
    <t>※　毎年度２％の賃金上昇を見込んだ額としてください。</t>
    <rPh sb="17" eb="18">
      <t>ガク</t>
    </rPh>
    <phoneticPr fontId="17"/>
  </si>
  <si>
    <t>ウ　厨房設備の更新（入れ替え）</t>
  </si>
  <si>
    <t>第３</t>
    <rPh sb="0" eb="1">
      <t>ダイ</t>
    </rPh>
    <phoneticPr fontId="17"/>
  </si>
  <si>
    <t>　　　　　　　　　　　　　　　　　　　　　　　　　　　　　　　　　　　　　　　　　</t>
  </si>
  <si>
    <t>代表者職氏名</t>
    <rPh sb="0" eb="3">
      <t>ダイヒョウシャ</t>
    </rPh>
    <rPh sb="3" eb="4">
      <t>ショク</t>
    </rPh>
    <rPh sb="4" eb="6">
      <t>シメイ</t>
    </rPh>
    <phoneticPr fontId="17"/>
  </si>
  <si>
    <t>提出企業</t>
    <rPh sb="0" eb="2">
      <t>テイシュツ</t>
    </rPh>
    <rPh sb="2" eb="4">
      <t>キギョウ</t>
    </rPh>
    <phoneticPr fontId="17"/>
  </si>
  <si>
    <t>連絡
担当者</t>
    <rPh sb="0" eb="2">
      <t>レンラク</t>
    </rPh>
    <rPh sb="3" eb="6">
      <t>タントウシャ</t>
    </rPh>
    <phoneticPr fontId="17"/>
  </si>
  <si>
    <t>　「廿日市学校給食センター包括管理運営業務委託」の公募型プロポーザルに関し、次のとおり質問します。</t>
  </si>
  <si>
    <t>(ｱ)</t>
  </si>
  <si>
    <t>(3)</t>
  </si>
  <si>
    <t>委託料①
（運営業務費）</t>
  </si>
  <si>
    <t>委託料②
（厨房設備等維持管理業務費）</t>
  </si>
  <si>
    <t>委託料③
（厨房設備の修繕・更新及び消耗品の調達に関する業務費）</t>
  </si>
  <si>
    <t>委託料④
（厨房設備の修繕・更新及び消耗品の調達に関する業務費）</t>
  </si>
  <si>
    <t>委託料⑤
（マネジメント費）</t>
  </si>
  <si>
    <t>合計（委託料①～⑤の合計）</t>
    <rPh sb="0" eb="2">
      <t>ゴウケイ</t>
    </rPh>
    <rPh sb="3" eb="6">
      <t>イタクリョウ</t>
    </rPh>
    <rPh sb="10" eb="12">
      <t>ゴウケイ</t>
    </rPh>
    <phoneticPr fontId="26"/>
  </si>
  <si>
    <t>エ　廃棄物収集運搬業務（業務期間：令和10年4月1日～令和19年8月31日）</t>
  </si>
  <si>
    <t>カ　玄関マット取替洗浄業務（業務期間：令和10年4月1日～令和19年8月31日）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</si>
</sst>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\-#,##0;&quot;-&quot;"/>
    <numFmt numFmtId="177" formatCode="#,##0&quot;       &quot;"/>
    <numFmt numFmtId="178" formatCode="0_ "/>
    <numFmt numFmtId="179" formatCode="[$-411]ggge&quot;年&quot;m&quot;月&quot;d&quot;日&quot;;@"/>
  </numFmts>
  <fonts count="27">
    <font>
      <sz val="10"/>
      <color auto="1"/>
      <name val="ＭＳ ゴシック"/>
      <family val="3"/>
    </font>
    <font>
      <sz val="10"/>
      <color indexed="8"/>
      <name val="Arial"/>
      <family val="2"/>
    </font>
    <font>
      <sz val="9"/>
      <color auto="1"/>
      <name val="Times New Roman"/>
      <family val="1"/>
    </font>
    <font>
      <b/>
      <sz val="12"/>
      <color auto="1"/>
      <name val="Arial"/>
      <family val="2"/>
    </font>
    <font>
      <sz val="10"/>
      <color auto="1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u/>
      <sz val="11"/>
      <color theme="10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Arial"/>
      <family val="2"/>
    </font>
    <font>
      <sz val="11"/>
      <color auto="1"/>
      <name val="Arial"/>
      <family val="2"/>
    </font>
    <font>
      <sz val="12"/>
      <color auto="1"/>
      <name val="Arial"/>
      <family val="2"/>
    </font>
    <font>
      <sz val="14"/>
      <color auto="1"/>
      <name val="ＭＳ 明朝"/>
      <family val="1"/>
    </font>
    <font>
      <sz val="10"/>
      <color auto="1"/>
      <name val="ＭＳ 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ＭＳ ゴシック"/>
      <family val="3"/>
    </font>
    <font>
      <sz val="6"/>
      <color auto="1"/>
      <name val="ＭＳ ゴシック"/>
      <family val="3"/>
    </font>
    <font>
      <sz val="10.5"/>
      <color auto="1"/>
      <name val="HGPｺﾞｼｯｸM"/>
      <family val="3"/>
    </font>
    <font>
      <sz val="11"/>
      <color auto="1"/>
      <name val="HGPｺﾞｼｯｸM"/>
      <family val="3"/>
    </font>
    <font>
      <b/>
      <sz val="12"/>
      <color auto="1"/>
      <name val="HGPｺﾞｼｯｸM"/>
      <family val="3"/>
    </font>
    <font>
      <sz val="10"/>
      <color auto="1"/>
      <name val="HGPｺﾞｼｯｸM"/>
      <family val="3"/>
    </font>
    <font>
      <sz val="22"/>
      <color auto="1"/>
      <name val="HGPｺﾞｼｯｸM"/>
      <family val="3"/>
    </font>
    <font>
      <sz val="10"/>
      <color auto="1"/>
      <name val="HGPｺﾞｼｯｸM"/>
      <family val="3"/>
    </font>
    <font>
      <sz val="12"/>
      <color auto="1"/>
      <name val="HGPｺﾞｼｯｸM"/>
      <family val="3"/>
    </font>
    <font>
      <sz val="10"/>
      <color rgb="FFFF0000"/>
      <name val="HGPｺﾞｼｯｸM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10"/>
      </bottom>
      <diagonal/>
    </border>
    <border>
      <left style="hair">
        <color indexed="64"/>
      </left>
      <right/>
      <top style="hair">
        <color indexed="10"/>
      </top>
      <bottom style="hair">
        <color indexed="64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 style="hair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3" fontId="10" fillId="0" borderId="3" applyBorder="0">
      <alignment horizontal="right"/>
    </xf>
    <xf numFmtId="3" fontId="11" fillId="0" borderId="4" applyBorder="0">
      <alignment horizontal="right"/>
    </xf>
    <xf numFmtId="3" fontId="3" fillId="0" borderId="5" applyFill="0" applyBorder="0">
      <alignment horizontal="right"/>
    </xf>
    <xf numFmtId="177" fontId="12" fillId="0" borderId="6" applyFill="0">
      <alignment horizontal="right"/>
    </xf>
    <xf numFmtId="1" fontId="13" fillId="0" borderId="0">
      <alignment vertical="center"/>
    </xf>
    <xf numFmtId="38" fontId="9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9" fillId="0" borderId="0"/>
  </cellStyleXfs>
  <cellXfs count="131">
    <xf numFmtId="0" fontId="0" fillId="0" borderId="0" xfId="0"/>
    <xf numFmtId="178" fontId="18" fillId="0" borderId="0" xfId="25" applyNumberFormat="1" applyFont="1"/>
    <xf numFmtId="178" fontId="18" fillId="0" borderId="0" xfId="25" applyNumberFormat="1" applyFont="1" applyAlignment="1">
      <alignment horizontal="center" vertical="center"/>
    </xf>
    <xf numFmtId="0" fontId="19" fillId="0" borderId="0" xfId="25" applyFont="1" applyAlignment="1">
      <alignment horizontal="left" vertical="center"/>
    </xf>
    <xf numFmtId="179" fontId="18" fillId="0" borderId="0" xfId="25" applyNumberFormat="1" applyFont="1" applyAlignment="1">
      <alignment horizontal="right"/>
    </xf>
    <xf numFmtId="178" fontId="20" fillId="0" borderId="0" xfId="25" applyNumberFormat="1" applyFont="1" applyAlignment="1">
      <alignment horizontal="center" vertical="center"/>
    </xf>
    <xf numFmtId="0" fontId="18" fillId="0" borderId="0" xfId="25" applyFont="1" applyAlignment="1">
      <alignment horizontal="left"/>
    </xf>
    <xf numFmtId="178" fontId="18" fillId="0" borderId="0" xfId="25" applyNumberFormat="1" applyFont="1" applyAlignment="1">
      <alignment vertical="center"/>
    </xf>
    <xf numFmtId="178" fontId="18" fillId="0" borderId="7" xfId="25" applyNumberFormat="1" applyFont="1" applyBorder="1" applyAlignment="1">
      <alignment horizontal="center" vertical="center"/>
    </xf>
    <xf numFmtId="178" fontId="18" fillId="0" borderId="8" xfId="25" applyNumberFormat="1" applyFont="1" applyBorder="1" applyAlignment="1">
      <alignment horizontal="center" vertical="center"/>
    </xf>
    <xf numFmtId="178" fontId="18" fillId="0" borderId="9" xfId="25" applyNumberFormat="1" applyFont="1" applyBorder="1" applyAlignment="1">
      <alignment horizontal="center"/>
    </xf>
    <xf numFmtId="178" fontId="18" fillId="0" borderId="10" xfId="25" applyNumberFormat="1" applyFont="1" applyBorder="1" applyAlignment="1">
      <alignment horizontal="center"/>
    </xf>
    <xf numFmtId="178" fontId="18" fillId="0" borderId="0" xfId="25" applyNumberFormat="1" applyFont="1" applyAlignment="1">
      <alignment horizontal="center"/>
    </xf>
    <xf numFmtId="178" fontId="18" fillId="0" borderId="11" xfId="25" applyNumberFormat="1" applyFont="1" applyBorder="1" applyAlignment="1">
      <alignment horizontal="center" vertical="center"/>
    </xf>
    <xf numFmtId="178" fontId="18" fillId="0" borderId="12" xfId="25" applyNumberFormat="1" applyFont="1" applyBorder="1" applyAlignment="1">
      <alignment horizontal="center" vertical="center" shrinkToFit="1"/>
    </xf>
    <xf numFmtId="178" fontId="18" fillId="0" borderId="13" xfId="25" applyNumberFormat="1" applyFont="1" applyBorder="1" applyAlignment="1">
      <alignment horizontal="center" vertical="center" shrinkToFit="1"/>
    </xf>
    <xf numFmtId="178" fontId="18" fillId="0" borderId="14" xfId="25" applyNumberFormat="1" applyFont="1" applyBorder="1" applyAlignment="1">
      <alignment horizontal="center" vertical="center" shrinkToFit="1"/>
    </xf>
    <xf numFmtId="178" fontId="18" fillId="0" borderId="0" xfId="25" applyNumberFormat="1" applyFont="1" applyAlignment="1">
      <alignment horizontal="center" vertical="center" shrinkToFit="1"/>
    </xf>
    <xf numFmtId="178" fontId="18" fillId="0" borderId="15" xfId="25" applyNumberFormat="1" applyFont="1" applyBorder="1" applyAlignment="1">
      <alignment horizontal="center" vertical="center"/>
    </xf>
    <xf numFmtId="178" fontId="18" fillId="0" borderId="16" xfId="25" applyNumberFormat="1" applyFont="1" applyBorder="1" applyAlignment="1">
      <alignment horizontal="center" vertical="center" shrinkToFit="1"/>
    </xf>
    <xf numFmtId="178" fontId="18" fillId="0" borderId="17" xfId="25" applyNumberFormat="1" applyFont="1" applyBorder="1" applyAlignment="1">
      <alignment horizontal="center" vertical="center" shrinkToFit="1"/>
    </xf>
    <xf numFmtId="178" fontId="18" fillId="0" borderId="18" xfId="25" applyNumberFormat="1" applyFont="1" applyBorder="1" applyAlignment="1">
      <alignment horizontal="center" vertical="center" shrinkToFit="1"/>
    </xf>
    <xf numFmtId="49" fontId="18" fillId="0" borderId="19" xfId="25" applyNumberFormat="1" applyFont="1" applyBorder="1" applyAlignment="1">
      <alignment horizontal="center" vertical="center"/>
    </xf>
    <xf numFmtId="49" fontId="18" fillId="0" borderId="16" xfId="25" applyNumberFormat="1" applyFont="1" applyBorder="1" applyAlignment="1">
      <alignment horizontal="center" vertical="center" shrinkToFit="1"/>
    </xf>
    <xf numFmtId="49" fontId="18" fillId="0" borderId="2" xfId="25" applyNumberFormat="1" applyFont="1" applyBorder="1" applyAlignment="1">
      <alignment horizontal="center" vertical="center"/>
    </xf>
    <xf numFmtId="49" fontId="18" fillId="0" borderId="20" xfId="25" applyNumberFormat="1" applyFont="1" applyBorder="1" applyAlignment="1">
      <alignment horizontal="center" vertical="center" shrinkToFit="1"/>
    </xf>
    <xf numFmtId="178" fontId="18" fillId="0" borderId="21" xfId="25" applyNumberFormat="1" applyFont="1" applyBorder="1" applyAlignment="1">
      <alignment horizontal="center" vertical="center" shrinkToFit="1"/>
    </xf>
    <xf numFmtId="178" fontId="18" fillId="0" borderId="22" xfId="25" applyNumberFormat="1" applyFont="1" applyBorder="1" applyAlignment="1">
      <alignment horizontal="center" vertical="center" shrinkToFit="1"/>
    </xf>
    <xf numFmtId="178" fontId="18" fillId="0" borderId="23" xfId="25" applyNumberFormat="1" applyFont="1" applyBorder="1" applyAlignment="1">
      <alignment horizontal="center" vertical="center"/>
    </xf>
    <xf numFmtId="178" fontId="18" fillId="0" borderId="24" xfId="25" applyNumberFormat="1" applyFont="1" applyBorder="1" applyAlignment="1">
      <alignment horizontal="center" vertical="center"/>
    </xf>
    <xf numFmtId="178" fontId="18" fillId="0" borderId="25" xfId="25" applyNumberFormat="1" applyFont="1" applyBorder="1" applyAlignment="1">
      <alignment horizontal="center" vertical="center"/>
    </xf>
    <xf numFmtId="178" fontId="18" fillId="0" borderId="24" xfId="25" applyNumberFormat="1" applyFont="1" applyBorder="1" applyAlignment="1">
      <alignment horizontal="center" vertical="center" wrapText="1"/>
    </xf>
    <xf numFmtId="178" fontId="18" fillId="0" borderId="26" xfId="25" applyNumberFormat="1" applyFont="1" applyBorder="1" applyAlignment="1">
      <alignment horizontal="center" vertical="center"/>
    </xf>
    <xf numFmtId="178" fontId="18" fillId="0" borderId="27" xfId="25" applyNumberFormat="1" applyFont="1" applyBorder="1" applyAlignment="1">
      <alignment horizontal="center" vertical="center"/>
    </xf>
    <xf numFmtId="178" fontId="18" fillId="0" borderId="28" xfId="25" applyNumberFormat="1" applyFont="1" applyBorder="1" applyAlignment="1">
      <alignment horizontal="center" vertical="center"/>
    </xf>
    <xf numFmtId="49" fontId="18" fillId="0" borderId="11" xfId="25" applyNumberFormat="1" applyFont="1" applyBorder="1" applyAlignment="1">
      <alignment horizontal="center" vertical="center"/>
    </xf>
    <xf numFmtId="178" fontId="18" fillId="0" borderId="29" xfId="25" applyNumberFormat="1" applyFont="1" applyBorder="1" applyAlignment="1">
      <alignment horizontal="center" vertical="center"/>
    </xf>
    <xf numFmtId="178" fontId="18" fillId="0" borderId="30" xfId="25" applyNumberFormat="1" applyFont="1" applyBorder="1" applyAlignment="1">
      <alignment horizontal="center" vertical="center"/>
    </xf>
    <xf numFmtId="178" fontId="18" fillId="0" borderId="31" xfId="25" applyNumberFormat="1" applyFont="1" applyBorder="1" applyAlignment="1">
      <alignment horizontal="center" vertical="center"/>
    </xf>
    <xf numFmtId="178" fontId="18" fillId="0" borderId="32" xfId="25" applyNumberFormat="1" applyFont="1" applyBorder="1" applyAlignment="1">
      <alignment horizontal="center" vertical="center"/>
    </xf>
    <xf numFmtId="178" fontId="18" fillId="0" borderId="33" xfId="25" applyNumberFormat="1" applyFont="1" applyBorder="1" applyAlignment="1">
      <alignment horizontal="center" vertical="center"/>
    </xf>
    <xf numFmtId="178" fontId="18" fillId="0" borderId="19" xfId="25" applyNumberFormat="1" applyFont="1" applyBorder="1" applyAlignment="1">
      <alignment horizontal="center" vertical="center"/>
    </xf>
    <xf numFmtId="178" fontId="18" fillId="0" borderId="34" xfId="25" applyNumberFormat="1" applyFont="1" applyBorder="1" applyAlignment="1">
      <alignment vertical="center"/>
    </xf>
    <xf numFmtId="178" fontId="18" fillId="0" borderId="35" xfId="25" applyNumberFormat="1" applyFont="1" applyBorder="1" applyAlignment="1">
      <alignment vertical="center"/>
    </xf>
    <xf numFmtId="178" fontId="18" fillId="0" borderId="36" xfId="25" applyNumberFormat="1" applyFont="1" applyBorder="1" applyAlignment="1">
      <alignment vertical="center"/>
    </xf>
    <xf numFmtId="178" fontId="18" fillId="0" borderId="27" xfId="25" applyNumberFormat="1" applyFont="1" applyBorder="1" applyAlignment="1">
      <alignment vertical="center"/>
    </xf>
    <xf numFmtId="178" fontId="18" fillId="0" borderId="37" xfId="25" applyNumberFormat="1" applyFont="1" applyBorder="1" applyAlignment="1">
      <alignment vertical="center"/>
    </xf>
    <xf numFmtId="178" fontId="18" fillId="0" borderId="38" xfId="25" applyNumberFormat="1" applyFont="1" applyBorder="1" applyAlignment="1">
      <alignment horizontal="center" vertical="center"/>
    </xf>
    <xf numFmtId="178" fontId="18" fillId="0" borderId="39" xfId="25" applyNumberFormat="1" applyFont="1" applyBorder="1" applyAlignment="1">
      <alignment vertical="center" wrapText="1" shrinkToFit="1"/>
    </xf>
    <xf numFmtId="178" fontId="18" fillId="0" borderId="40" xfId="25" applyNumberFormat="1" applyFont="1" applyBorder="1" applyAlignment="1">
      <alignment vertical="center" wrapText="1" shrinkToFit="1"/>
    </xf>
    <xf numFmtId="178" fontId="18" fillId="0" borderId="41" xfId="25" applyNumberFormat="1" applyFont="1" applyBorder="1" applyAlignment="1">
      <alignment vertical="center" wrapText="1" shrinkToFit="1"/>
    </xf>
    <xf numFmtId="178" fontId="18" fillId="0" borderId="0" xfId="25" applyNumberFormat="1" applyFont="1" applyAlignment="1">
      <alignment vertical="center" wrapText="1" shrinkToFit="1"/>
    </xf>
    <xf numFmtId="0" fontId="19" fillId="0" borderId="0" xfId="22" applyFont="1">
      <alignment vertical="center"/>
    </xf>
    <xf numFmtId="0" fontId="19" fillId="2" borderId="0" xfId="22" applyFont="1" applyFill="1">
      <alignment vertical="center"/>
    </xf>
    <xf numFmtId="0" fontId="21" fillId="0" borderId="0" xfId="22" applyFont="1">
      <alignment vertical="center"/>
    </xf>
    <xf numFmtId="0" fontId="21" fillId="2" borderId="0" xfId="22" applyFont="1" applyFill="1">
      <alignment vertical="center"/>
    </xf>
    <xf numFmtId="0" fontId="18" fillId="0" borderId="0" xfId="0" applyFont="1"/>
    <xf numFmtId="0" fontId="22" fillId="2" borderId="0" xfId="22" applyFont="1" applyFill="1" applyAlignment="1">
      <alignment horizontal="center" vertical="center"/>
    </xf>
    <xf numFmtId="0" fontId="21" fillId="3" borderId="42" xfId="22" applyFont="1" applyFill="1" applyBorder="1" applyAlignment="1">
      <alignment horizontal="center" vertical="center" wrapText="1"/>
    </xf>
    <xf numFmtId="0" fontId="21" fillId="3" borderId="43" xfId="22" applyFont="1" applyFill="1" applyBorder="1" applyAlignment="1">
      <alignment horizontal="center" vertical="center" wrapText="1"/>
    </xf>
    <xf numFmtId="0" fontId="21" fillId="3" borderId="44" xfId="22" applyFont="1" applyFill="1" applyBorder="1" applyAlignment="1">
      <alignment horizontal="center" vertical="center" shrinkToFit="1"/>
    </xf>
    <xf numFmtId="0" fontId="21" fillId="2" borderId="45" xfId="33" applyFont="1" applyFill="1" applyBorder="1" applyAlignment="1">
      <alignment horizontal="left" vertical="center" wrapText="1"/>
    </xf>
    <xf numFmtId="0" fontId="21" fillId="2" borderId="46" xfId="33" applyFont="1" applyFill="1" applyBorder="1" applyAlignment="1">
      <alignment horizontal="left" vertical="center" wrapText="1"/>
    </xf>
    <xf numFmtId="0" fontId="21" fillId="2" borderId="47" xfId="33" applyFont="1" applyFill="1" applyBorder="1" applyAlignment="1">
      <alignment horizontal="left" vertical="center" wrapText="1"/>
    </xf>
    <xf numFmtId="0" fontId="21" fillId="2" borderId="0" xfId="33" applyFont="1" applyFill="1" applyAlignment="1">
      <alignment horizontal="justify" wrapText="1"/>
    </xf>
    <xf numFmtId="0" fontId="21" fillId="2" borderId="0" xfId="34" applyFont="1" applyFill="1" applyBorder="1" applyAlignment="1">
      <alignment horizontal="left" vertical="top" wrapText="1"/>
    </xf>
    <xf numFmtId="0" fontId="21" fillId="2" borderId="0" xfId="34" applyFont="1" applyFill="1" applyAlignment="1">
      <alignment horizontal="left" vertical="top"/>
    </xf>
    <xf numFmtId="0" fontId="23" fillId="2" borderId="0" xfId="34" applyFont="1" applyFill="1" applyAlignment="1">
      <alignment horizontal="left" vertical="top"/>
    </xf>
    <xf numFmtId="0" fontId="21" fillId="2" borderId="0" xfId="22" applyFont="1" applyFill="1" applyAlignment="1">
      <alignment horizontal="center" vertical="top"/>
    </xf>
    <xf numFmtId="0" fontId="21" fillId="3" borderId="48" xfId="22" applyFont="1" applyFill="1" applyBorder="1" applyAlignment="1">
      <alignment horizontal="center" vertical="center" wrapText="1"/>
    </xf>
    <xf numFmtId="0" fontId="21" fillId="3" borderId="49" xfId="22" applyFont="1" applyFill="1" applyBorder="1" applyAlignment="1">
      <alignment horizontal="center" vertical="center" wrapText="1"/>
    </xf>
    <xf numFmtId="0" fontId="21" fillId="3" borderId="50" xfId="22" applyFont="1" applyFill="1" applyBorder="1" applyAlignment="1">
      <alignment horizontal="center" vertical="center" shrinkToFit="1"/>
    </xf>
    <xf numFmtId="0" fontId="21" fillId="2" borderId="51" xfId="33" applyFont="1" applyFill="1" applyBorder="1" applyAlignment="1">
      <alignment vertical="center" wrapText="1"/>
    </xf>
    <xf numFmtId="0" fontId="21" fillId="2" borderId="52" xfId="33" applyFont="1" applyFill="1" applyBorder="1" applyAlignment="1">
      <alignment vertical="center" wrapText="1"/>
    </xf>
    <xf numFmtId="0" fontId="21" fillId="3" borderId="50" xfId="22" applyFont="1" applyFill="1" applyBorder="1" applyAlignment="1">
      <alignment horizontal="center" vertical="center"/>
    </xf>
    <xf numFmtId="0" fontId="21" fillId="2" borderId="51" xfId="22" applyFont="1" applyFill="1" applyBorder="1" applyAlignment="1">
      <alignment vertical="center"/>
    </xf>
    <xf numFmtId="0" fontId="21" fillId="2" borderId="52" xfId="22" applyFont="1" applyFill="1" applyBorder="1" applyAlignment="1">
      <alignment vertical="center"/>
    </xf>
    <xf numFmtId="0" fontId="21" fillId="2" borderId="53" xfId="22" applyFont="1" applyFill="1" applyBorder="1" applyAlignment="1">
      <alignment vertical="center" wrapText="1"/>
    </xf>
    <xf numFmtId="0" fontId="21" fillId="3" borderId="54" xfId="22" applyFont="1" applyFill="1" applyBorder="1" applyAlignment="1">
      <alignment horizontal="center" vertical="center" wrapText="1"/>
    </xf>
    <xf numFmtId="38" fontId="21" fillId="3" borderId="55" xfId="20" applyFont="1" applyFill="1" applyBorder="1" applyAlignment="1">
      <alignment horizontal="center" vertical="center" wrapText="1"/>
    </xf>
    <xf numFmtId="38" fontId="21" fillId="3" borderId="56" xfId="20" applyFont="1" applyFill="1" applyBorder="1" applyAlignment="1">
      <alignment horizontal="center" vertical="center" wrapText="1"/>
    </xf>
    <xf numFmtId="3" fontId="21" fillId="2" borderId="55" xfId="33" applyNumberFormat="1" applyFont="1" applyFill="1" applyBorder="1" applyAlignment="1">
      <alignment horizontal="right" vertical="center" wrapText="1"/>
    </xf>
    <xf numFmtId="3" fontId="21" fillId="2" borderId="57" xfId="33" applyNumberFormat="1" applyFont="1" applyFill="1" applyBorder="1" applyAlignment="1">
      <alignment horizontal="right" vertical="center" wrapText="1"/>
    </xf>
    <xf numFmtId="3" fontId="21" fillId="2" borderId="58" xfId="33" applyNumberFormat="1" applyFont="1" applyFill="1" applyBorder="1" applyAlignment="1">
      <alignment horizontal="right" vertical="center" wrapText="1"/>
    </xf>
    <xf numFmtId="3" fontId="21" fillId="3" borderId="56" xfId="33" applyNumberFormat="1" applyFont="1" applyFill="1" applyBorder="1" applyAlignment="1">
      <alignment horizontal="right" vertical="center" wrapText="1"/>
    </xf>
    <xf numFmtId="3" fontId="21" fillId="2" borderId="28" xfId="33" applyNumberFormat="1" applyFont="1" applyFill="1" applyBorder="1" applyAlignment="1">
      <alignment horizontal="right" vertical="center" wrapText="1"/>
    </xf>
    <xf numFmtId="3" fontId="21" fillId="3" borderId="59" xfId="33" applyNumberFormat="1" applyFont="1" applyFill="1" applyBorder="1" applyAlignment="1">
      <alignment horizontal="right" vertical="center" wrapText="1"/>
    </xf>
    <xf numFmtId="0" fontId="19" fillId="2" borderId="0" xfId="22" applyFont="1" applyFill="1" applyAlignment="1">
      <alignment vertical="top"/>
    </xf>
    <xf numFmtId="3" fontId="21" fillId="2" borderId="0" xfId="20" applyNumberFormat="1" applyFont="1" applyFill="1" applyBorder="1" applyAlignment="1">
      <alignment horizontal="left" vertical="top"/>
    </xf>
    <xf numFmtId="3" fontId="21" fillId="2" borderId="0" xfId="20" applyNumberFormat="1" applyFont="1" applyFill="1" applyAlignment="1">
      <alignment horizontal="left" vertical="top"/>
    </xf>
    <xf numFmtId="0" fontId="21" fillId="3" borderId="59" xfId="22" applyFont="1" applyFill="1" applyBorder="1" applyAlignment="1">
      <alignment horizontal="center" vertical="center" wrapText="1"/>
    </xf>
    <xf numFmtId="38" fontId="21" fillId="3" borderId="60" xfId="20" applyFont="1" applyFill="1" applyBorder="1" applyAlignment="1">
      <alignment horizontal="center" vertical="center" wrapText="1"/>
    </xf>
    <xf numFmtId="38" fontId="21" fillId="3" borderId="61" xfId="20" applyFont="1" applyFill="1" applyBorder="1" applyAlignment="1">
      <alignment horizontal="center" vertical="center" wrapText="1"/>
    </xf>
    <xf numFmtId="3" fontId="21" fillId="2" borderId="60" xfId="33" applyNumberFormat="1" applyFont="1" applyFill="1" applyBorder="1" applyAlignment="1">
      <alignment horizontal="right" vertical="center" wrapText="1"/>
    </xf>
    <xf numFmtId="3" fontId="21" fillId="2" borderId="7" xfId="33" applyNumberFormat="1" applyFont="1" applyFill="1" applyBorder="1" applyAlignment="1">
      <alignment horizontal="right" vertical="center" wrapText="1"/>
    </xf>
    <xf numFmtId="3" fontId="21" fillId="2" borderId="62" xfId="33" applyNumberFormat="1" applyFont="1" applyFill="1" applyBorder="1" applyAlignment="1">
      <alignment horizontal="right" vertical="center" wrapText="1"/>
    </xf>
    <xf numFmtId="3" fontId="21" fillId="3" borderId="61" xfId="33" applyNumberFormat="1" applyFont="1" applyFill="1" applyBorder="1" applyAlignment="1">
      <alignment horizontal="right" vertical="center" wrapText="1"/>
    </xf>
    <xf numFmtId="0" fontId="21" fillId="2" borderId="0" xfId="34" applyFont="1" applyFill="1" applyAlignment="1">
      <alignment vertical="top" wrapText="1"/>
    </xf>
    <xf numFmtId="0" fontId="21" fillId="3" borderId="1" xfId="22" applyFont="1" applyFill="1" applyBorder="1" applyAlignment="1">
      <alignment horizontal="center" vertical="center" wrapText="1"/>
    </xf>
    <xf numFmtId="38" fontId="21" fillId="3" borderId="63" xfId="20" applyFont="1" applyFill="1" applyBorder="1" applyAlignment="1">
      <alignment horizontal="center" vertical="center" wrapText="1"/>
    </xf>
    <xf numFmtId="38" fontId="21" fillId="3" borderId="64" xfId="20" applyFont="1" applyFill="1" applyBorder="1" applyAlignment="1">
      <alignment horizontal="center" vertical="center" wrapText="1"/>
    </xf>
    <xf numFmtId="3" fontId="21" fillId="2" borderId="63" xfId="33" applyNumberFormat="1" applyFont="1" applyFill="1" applyBorder="1" applyAlignment="1">
      <alignment horizontal="right" vertical="center" wrapText="1"/>
    </xf>
    <xf numFmtId="3" fontId="21" fillId="2" borderId="65" xfId="33" applyNumberFormat="1" applyFont="1" applyFill="1" applyBorder="1" applyAlignment="1">
      <alignment horizontal="right" vertical="center" wrapText="1"/>
    </xf>
    <xf numFmtId="3" fontId="21" fillId="3" borderId="66" xfId="33" applyNumberFormat="1" applyFont="1" applyFill="1" applyBorder="1" applyAlignment="1">
      <alignment horizontal="right" vertical="center" wrapText="1"/>
    </xf>
    <xf numFmtId="3" fontId="21" fillId="2" borderId="25" xfId="33" applyNumberFormat="1" applyFont="1" applyFill="1" applyBorder="1" applyAlignment="1">
      <alignment horizontal="right" vertical="center" wrapText="1"/>
    </xf>
    <xf numFmtId="3" fontId="21" fillId="3" borderId="64" xfId="33" applyNumberFormat="1" applyFont="1" applyFill="1" applyBorder="1" applyAlignment="1">
      <alignment horizontal="right" vertical="center" wrapText="1"/>
    </xf>
    <xf numFmtId="0" fontId="19" fillId="2" borderId="0" xfId="22" applyFont="1" applyFill="1" applyAlignment="1">
      <alignment horizontal="right" vertical="center"/>
    </xf>
    <xf numFmtId="0" fontId="21" fillId="3" borderId="67" xfId="22" applyFont="1" applyFill="1" applyBorder="1" applyAlignment="1">
      <alignment horizontal="center" vertical="center" wrapText="1"/>
    </xf>
    <xf numFmtId="38" fontId="21" fillId="3" borderId="68" xfId="20" applyFont="1" applyFill="1" applyBorder="1" applyAlignment="1">
      <alignment horizontal="center" vertical="center"/>
    </xf>
    <xf numFmtId="38" fontId="21" fillId="3" borderId="69" xfId="20" applyFont="1" applyFill="1" applyBorder="1" applyAlignment="1">
      <alignment horizontal="center" vertical="center"/>
    </xf>
    <xf numFmtId="3" fontId="21" fillId="2" borderId="68" xfId="33" applyNumberFormat="1" applyFont="1" applyFill="1" applyBorder="1" applyAlignment="1">
      <alignment horizontal="right" vertical="center" wrapText="1"/>
    </xf>
    <xf numFmtId="3" fontId="21" fillId="2" borderId="70" xfId="33" applyNumberFormat="1" applyFont="1" applyFill="1" applyBorder="1" applyAlignment="1">
      <alignment horizontal="right" vertical="center" wrapText="1"/>
    </xf>
    <xf numFmtId="3" fontId="21" fillId="3" borderId="71" xfId="33" applyNumberFormat="1" applyFont="1" applyFill="1" applyBorder="1" applyAlignment="1">
      <alignment horizontal="right" vertical="center" wrapText="1"/>
    </xf>
    <xf numFmtId="3" fontId="21" fillId="2" borderId="72" xfId="33" applyNumberFormat="1" applyFont="1" applyFill="1" applyBorder="1" applyAlignment="1">
      <alignment horizontal="right" vertical="center" wrapText="1"/>
    </xf>
    <xf numFmtId="3" fontId="21" fillId="2" borderId="73" xfId="33" applyNumberFormat="1" applyFont="1" applyFill="1" applyBorder="1" applyAlignment="1">
      <alignment horizontal="right" vertical="center" wrapText="1"/>
    </xf>
    <xf numFmtId="3" fontId="21" fillId="2" borderId="74" xfId="33" applyNumberFormat="1" applyFont="1" applyFill="1" applyBorder="1" applyAlignment="1">
      <alignment horizontal="right" vertical="center" wrapText="1"/>
    </xf>
    <xf numFmtId="3" fontId="21" fillId="2" borderId="75" xfId="33" applyNumberFormat="1" applyFont="1" applyFill="1" applyBorder="1" applyAlignment="1">
      <alignment horizontal="right" vertical="center" wrapText="1"/>
    </xf>
    <xf numFmtId="3" fontId="21" fillId="3" borderId="73" xfId="33" applyNumberFormat="1" applyFont="1" applyFill="1" applyBorder="1" applyAlignment="1">
      <alignment horizontal="right" vertical="center" wrapText="1"/>
    </xf>
    <xf numFmtId="3" fontId="21" fillId="2" borderId="76" xfId="33" applyNumberFormat="1" applyFont="1" applyFill="1" applyBorder="1" applyAlignment="1">
      <alignment horizontal="right" vertical="center" wrapText="1"/>
    </xf>
    <xf numFmtId="3" fontId="21" fillId="3" borderId="69" xfId="33" applyNumberFormat="1" applyFont="1" applyFill="1" applyBorder="1" applyAlignment="1">
      <alignment horizontal="right" vertical="center" wrapText="1"/>
    </xf>
    <xf numFmtId="3" fontId="21" fillId="3" borderId="67" xfId="33" applyNumberFormat="1" applyFont="1" applyFill="1" applyBorder="1" applyAlignment="1">
      <alignment horizontal="right" vertical="center" wrapText="1"/>
    </xf>
    <xf numFmtId="0" fontId="21" fillId="2" borderId="0" xfId="22" applyFont="1" applyFill="1" applyAlignment="1">
      <alignment horizontal="right" vertical="center"/>
    </xf>
    <xf numFmtId="0" fontId="21" fillId="3" borderId="50" xfId="22" applyFont="1" applyFill="1" applyBorder="1" applyAlignment="1">
      <alignment horizontal="center" vertical="center" wrapText="1"/>
    </xf>
    <xf numFmtId="0" fontId="21" fillId="2" borderId="49" xfId="33" applyFont="1" applyFill="1" applyBorder="1" applyAlignment="1">
      <alignment horizontal="justify" vertical="center" wrapText="1"/>
    </xf>
    <xf numFmtId="0" fontId="21" fillId="2" borderId="77" xfId="33" applyFont="1" applyFill="1" applyBorder="1" applyAlignment="1">
      <alignment horizontal="justify" vertical="center" wrapText="1"/>
    </xf>
    <xf numFmtId="0" fontId="21" fillId="3" borderId="50" xfId="33" applyFont="1" applyFill="1" applyBorder="1" applyAlignment="1">
      <alignment horizontal="justify" vertical="center" wrapText="1"/>
    </xf>
    <xf numFmtId="0" fontId="21" fillId="2" borderId="78" xfId="33" applyFont="1" applyFill="1" applyBorder="1" applyAlignment="1">
      <alignment horizontal="justify" vertical="center" wrapText="1"/>
    </xf>
    <xf numFmtId="0" fontId="21" fillId="3" borderId="48" xfId="33" applyFont="1" applyFill="1" applyBorder="1" applyAlignment="1">
      <alignment horizontal="justify" vertical="center" wrapText="1"/>
    </xf>
    <xf numFmtId="3" fontId="24" fillId="2" borderId="0" xfId="20" applyNumberFormat="1" applyFont="1" applyFill="1" applyBorder="1" applyAlignment="1">
      <alignment horizontal="left" vertical="top"/>
    </xf>
    <xf numFmtId="3" fontId="21" fillId="2" borderId="0" xfId="20" applyNumberFormat="1" applyFont="1" applyFill="1" applyAlignment="1">
      <alignment horizontal="left" vertical="top" wrapText="1"/>
    </xf>
    <xf numFmtId="0" fontId="25" fillId="0" borderId="0" xfId="22" applyFont="1">
      <alignment vertical="center"/>
    </xf>
  </cellXfs>
  <cellStyles count="35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ハイパーリンク 2" xfId="10"/>
    <cellStyle name="パーセント 2" xfId="11"/>
    <cellStyle name="坪価(大)" xfId="12"/>
    <cellStyle name="坪価(小)" xfId="13"/>
    <cellStyle name="工事費(大)" xfId="14"/>
    <cellStyle name="工事費(小)" xfId="15"/>
    <cellStyle name="未定義" xfId="16"/>
    <cellStyle name="桁区切り 2" xfId="17"/>
    <cellStyle name="桁区切り 2 2" xfId="18"/>
    <cellStyle name="桁区切り 2 3" xfId="19"/>
    <cellStyle name="桁区切り 3" xfId="20"/>
    <cellStyle name="桁区切り 4" xfId="21"/>
    <cellStyle name="標準" xfId="0" builtinId="0"/>
    <cellStyle name="標準 2" xfId="22"/>
    <cellStyle name="標準 2 2" xfId="23"/>
    <cellStyle name="標準 2 2 2" xfId="24"/>
    <cellStyle name="標準 3" xfId="25"/>
    <cellStyle name="標準 3 2" xfId="26"/>
    <cellStyle name="標準 4" xfId="27"/>
    <cellStyle name="標準 5" xfId="28"/>
    <cellStyle name="標準 6" xfId="29"/>
    <cellStyle name="標準 7" xfId="30"/>
    <cellStyle name="標準 7 2" xfId="31"/>
    <cellStyle name="標準 8" xfId="32"/>
    <cellStyle name="標準_030828　様式集（第9-17・第10-6・第11-8号様式）" xfId="33"/>
    <cellStyle name="標準_080521：様式集" xfId="34"/>
  </cellStyle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1"/>
  <sheetViews>
    <sheetView showGridLines="0" topLeftCell="A8" zoomScale="84" zoomScaleNormal="84" zoomScaleSheetLayoutView="85" workbookViewId="0">
      <selection activeCell="G21" sqref="G21"/>
    </sheetView>
  </sheetViews>
  <sheetFormatPr defaultColWidth="9.09765625" defaultRowHeight="12.5"/>
  <cols>
    <col min="1" max="1" width="5.3984375" style="1" customWidth="1"/>
    <col min="2" max="2" width="15" style="1" bestFit="1" customWidth="1"/>
    <col min="3" max="8" width="5.69921875" style="1" customWidth="1"/>
    <col min="9" max="9" width="20.09765625" style="1" customWidth="1"/>
    <col min="10" max="10" width="62.3984375" style="1" customWidth="1"/>
    <col min="11" max="16384" width="9.09765625" style="1"/>
  </cols>
  <sheetData>
    <row r="1" spans="1:10" ht="20.25" customHeight="1">
      <c r="A1" s="3" t="s">
        <v>18</v>
      </c>
    </row>
    <row r="2" spans="1:10" ht="20.25" customHeight="1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</row>
    <row r="3" spans="1:10" ht="19.5" customHeight="1">
      <c r="A3" s="5" t="s">
        <v>51</v>
      </c>
      <c r="B3" s="5"/>
      <c r="C3" s="5"/>
      <c r="D3" s="5"/>
      <c r="E3" s="5"/>
      <c r="F3" s="5"/>
      <c r="G3" s="5"/>
      <c r="H3" s="5"/>
      <c r="I3" s="5"/>
      <c r="J3" s="5"/>
    </row>
    <row r="5" spans="1:10" ht="20.25" customHeight="1">
      <c r="A5" s="6" t="s">
        <v>52</v>
      </c>
    </row>
    <row r="7" spans="1:10" ht="20.25" customHeight="1">
      <c r="G7" s="28" t="s">
        <v>70</v>
      </c>
      <c r="H7" s="32"/>
      <c r="I7" s="36" t="s">
        <v>43</v>
      </c>
      <c r="J7" s="42"/>
    </row>
    <row r="8" spans="1:10" ht="20.25" customHeight="1">
      <c r="G8" s="29"/>
      <c r="H8" s="33"/>
      <c r="I8" s="37" t="s">
        <v>47</v>
      </c>
      <c r="J8" s="43"/>
    </row>
    <row r="9" spans="1:10" ht="20.25" customHeight="1">
      <c r="G9" s="30"/>
      <c r="H9" s="34"/>
      <c r="I9" s="38" t="s">
        <v>69</v>
      </c>
      <c r="J9" s="44"/>
    </row>
    <row r="10" spans="1:10" ht="20.25" customHeight="1">
      <c r="G10" s="31" t="s">
        <v>71</v>
      </c>
      <c r="H10" s="33"/>
      <c r="I10" s="39" t="s">
        <v>54</v>
      </c>
      <c r="J10" s="45"/>
    </row>
    <row r="11" spans="1:10" ht="20.25" customHeight="1">
      <c r="G11" s="29"/>
      <c r="H11" s="33"/>
      <c r="I11" s="40" t="s">
        <v>22</v>
      </c>
      <c r="J11" s="46"/>
    </row>
    <row r="12" spans="1:10" ht="20.25" customHeight="1">
      <c r="G12" s="29"/>
      <c r="H12" s="33"/>
      <c r="I12" s="40" t="s">
        <v>21</v>
      </c>
      <c r="J12" s="46"/>
    </row>
    <row r="13" spans="1:10" ht="20.25" customHeight="1">
      <c r="G13" s="29"/>
      <c r="H13" s="33"/>
      <c r="I13" s="40" t="s">
        <v>17</v>
      </c>
      <c r="J13" s="46"/>
    </row>
    <row r="14" spans="1:10" ht="20.25" customHeight="1">
      <c r="G14" s="30"/>
      <c r="H14" s="34"/>
      <c r="I14" s="38" t="s">
        <v>49</v>
      </c>
      <c r="J14" s="44" t="s">
        <v>68</v>
      </c>
    </row>
    <row r="15" spans="1:10" ht="20.25" customHeight="1"/>
    <row r="16" spans="1:10" ht="20.25" customHeight="1">
      <c r="A16" s="7" t="s">
        <v>72</v>
      </c>
    </row>
    <row r="17" spans="1:10" s="2" customFormat="1" ht="20.25" customHeight="1">
      <c r="A17" s="8" t="s">
        <v>9</v>
      </c>
      <c r="B17" s="13" t="s">
        <v>24</v>
      </c>
      <c r="C17" s="18" t="s">
        <v>12</v>
      </c>
      <c r="D17" s="22" t="s">
        <v>25</v>
      </c>
      <c r="E17" s="24"/>
      <c r="F17" s="24"/>
      <c r="G17" s="24"/>
      <c r="H17" s="35"/>
      <c r="I17" s="41" t="s">
        <v>0</v>
      </c>
      <c r="J17" s="47" t="s">
        <v>27</v>
      </c>
    </row>
    <row r="18" spans="1:10" ht="19.5" customHeight="1">
      <c r="A18" s="9" t="s">
        <v>42</v>
      </c>
      <c r="B18" s="14" t="s">
        <v>40</v>
      </c>
      <c r="C18" s="19" t="s">
        <v>45</v>
      </c>
      <c r="D18" s="23" t="s">
        <v>67</v>
      </c>
      <c r="E18" s="25" t="s">
        <v>15</v>
      </c>
      <c r="F18" s="25" t="s">
        <v>74</v>
      </c>
      <c r="G18" s="25" t="s">
        <v>28</v>
      </c>
      <c r="H18" s="25" t="s">
        <v>73</v>
      </c>
      <c r="I18" s="25" t="s">
        <v>11</v>
      </c>
      <c r="J18" s="48" t="s">
        <v>4</v>
      </c>
    </row>
    <row r="19" spans="1:10" ht="19.5" customHeight="1">
      <c r="A19" s="10">
        <v>1</v>
      </c>
      <c r="B19" s="15"/>
      <c r="C19" s="20"/>
      <c r="D19" s="20"/>
      <c r="E19" s="26"/>
      <c r="F19" s="26"/>
      <c r="G19" s="26"/>
      <c r="H19" s="26"/>
      <c r="I19" s="26"/>
      <c r="J19" s="49"/>
    </row>
    <row r="20" spans="1:10" ht="19.5" customHeight="1">
      <c r="A20" s="10">
        <v>2</v>
      </c>
      <c r="B20" s="15"/>
      <c r="C20" s="20"/>
      <c r="D20" s="20"/>
      <c r="E20" s="26"/>
      <c r="F20" s="26"/>
      <c r="G20" s="26"/>
      <c r="H20" s="26"/>
      <c r="I20" s="26"/>
      <c r="J20" s="49"/>
    </row>
    <row r="21" spans="1:10" ht="19.5" customHeight="1">
      <c r="A21" s="10">
        <v>3</v>
      </c>
      <c r="B21" s="15"/>
      <c r="C21" s="20"/>
      <c r="D21" s="20"/>
      <c r="E21" s="26"/>
      <c r="F21" s="26"/>
      <c r="G21" s="26"/>
      <c r="H21" s="26"/>
      <c r="I21" s="26"/>
      <c r="J21" s="49"/>
    </row>
    <row r="22" spans="1:10" ht="19.5" customHeight="1">
      <c r="A22" s="10">
        <v>4</v>
      </c>
      <c r="B22" s="15"/>
      <c r="C22" s="20"/>
      <c r="D22" s="20"/>
      <c r="E22" s="26"/>
      <c r="F22" s="26"/>
      <c r="G22" s="26"/>
      <c r="H22" s="26"/>
      <c r="I22" s="26"/>
      <c r="J22" s="49"/>
    </row>
    <row r="23" spans="1:10" ht="19.5" customHeight="1">
      <c r="A23" s="10">
        <v>5</v>
      </c>
      <c r="B23" s="15"/>
      <c r="C23" s="20"/>
      <c r="D23" s="20"/>
      <c r="E23" s="26"/>
      <c r="F23" s="26"/>
      <c r="G23" s="26"/>
      <c r="H23" s="26"/>
      <c r="I23" s="26"/>
      <c r="J23" s="49"/>
    </row>
    <row r="24" spans="1:10" ht="19.5" customHeight="1">
      <c r="A24" s="10">
        <v>6</v>
      </c>
      <c r="B24" s="15"/>
      <c r="C24" s="20"/>
      <c r="D24" s="20"/>
      <c r="E24" s="26"/>
      <c r="F24" s="26"/>
      <c r="G24" s="26"/>
      <c r="H24" s="26"/>
      <c r="I24" s="26"/>
      <c r="J24" s="49"/>
    </row>
    <row r="25" spans="1:10" ht="19.5" customHeight="1">
      <c r="A25" s="10">
        <v>7</v>
      </c>
      <c r="B25" s="15"/>
      <c r="C25" s="20"/>
      <c r="D25" s="20"/>
      <c r="E25" s="26"/>
      <c r="F25" s="26"/>
      <c r="G25" s="26"/>
      <c r="H25" s="26"/>
      <c r="I25" s="26"/>
      <c r="J25" s="49"/>
    </row>
    <row r="26" spans="1:10" ht="19.5" customHeight="1">
      <c r="A26" s="10">
        <v>8</v>
      </c>
      <c r="B26" s="15"/>
      <c r="C26" s="20"/>
      <c r="D26" s="20"/>
      <c r="E26" s="26"/>
      <c r="F26" s="26"/>
      <c r="G26" s="26"/>
      <c r="H26" s="26"/>
      <c r="I26" s="26"/>
      <c r="J26" s="49"/>
    </row>
    <row r="27" spans="1:10" ht="19.5" customHeight="1">
      <c r="A27" s="10">
        <v>9</v>
      </c>
      <c r="B27" s="15"/>
      <c r="C27" s="20"/>
      <c r="D27" s="20"/>
      <c r="E27" s="26"/>
      <c r="F27" s="26"/>
      <c r="G27" s="26"/>
      <c r="H27" s="26"/>
      <c r="I27" s="26"/>
      <c r="J27" s="49"/>
    </row>
    <row r="28" spans="1:10" ht="19.5" customHeight="1">
      <c r="A28" s="10">
        <v>10</v>
      </c>
      <c r="B28" s="15"/>
      <c r="C28" s="20"/>
      <c r="D28" s="20"/>
      <c r="E28" s="26"/>
      <c r="F28" s="26"/>
      <c r="G28" s="26"/>
      <c r="H28" s="26"/>
      <c r="I28" s="26"/>
      <c r="J28" s="49"/>
    </row>
    <row r="29" spans="1:10" ht="19.5" customHeight="1">
      <c r="A29" s="10">
        <v>11</v>
      </c>
      <c r="B29" s="15"/>
      <c r="C29" s="20"/>
      <c r="D29" s="20"/>
      <c r="E29" s="26"/>
      <c r="F29" s="26"/>
      <c r="G29" s="26"/>
      <c r="H29" s="26"/>
      <c r="I29" s="26"/>
      <c r="J29" s="49"/>
    </row>
    <row r="30" spans="1:10" ht="19.5" customHeight="1">
      <c r="A30" s="10">
        <v>12</v>
      </c>
      <c r="B30" s="15"/>
      <c r="C30" s="20"/>
      <c r="D30" s="20"/>
      <c r="E30" s="26"/>
      <c r="F30" s="26"/>
      <c r="G30" s="26"/>
      <c r="H30" s="26"/>
      <c r="I30" s="26"/>
      <c r="J30" s="49"/>
    </row>
    <row r="31" spans="1:10" ht="19.5" customHeight="1">
      <c r="A31" s="10">
        <v>13</v>
      </c>
      <c r="B31" s="15"/>
      <c r="C31" s="20"/>
      <c r="D31" s="20"/>
      <c r="E31" s="26"/>
      <c r="F31" s="26"/>
      <c r="G31" s="26"/>
      <c r="H31" s="26"/>
      <c r="I31" s="26"/>
      <c r="J31" s="49"/>
    </row>
    <row r="32" spans="1:10" ht="19.5" customHeight="1">
      <c r="A32" s="10">
        <v>14</v>
      </c>
      <c r="B32" s="15"/>
      <c r="C32" s="20"/>
      <c r="D32" s="20"/>
      <c r="E32" s="26"/>
      <c r="F32" s="26"/>
      <c r="G32" s="26"/>
      <c r="H32" s="26"/>
      <c r="I32" s="26"/>
      <c r="J32" s="49"/>
    </row>
    <row r="33" spans="1:10" ht="19.5" customHeight="1">
      <c r="A33" s="10">
        <v>15</v>
      </c>
      <c r="B33" s="15"/>
      <c r="C33" s="20"/>
      <c r="D33" s="20"/>
      <c r="E33" s="26"/>
      <c r="F33" s="26"/>
      <c r="G33" s="26"/>
      <c r="H33" s="26"/>
      <c r="I33" s="26"/>
      <c r="J33" s="49"/>
    </row>
    <row r="34" spans="1:10" ht="19.5" customHeight="1">
      <c r="A34" s="10">
        <v>16</v>
      </c>
      <c r="B34" s="15"/>
      <c r="C34" s="20"/>
      <c r="D34" s="20"/>
      <c r="E34" s="26"/>
      <c r="F34" s="26"/>
      <c r="G34" s="26"/>
      <c r="H34" s="26"/>
      <c r="I34" s="26"/>
      <c r="J34" s="49"/>
    </row>
    <row r="35" spans="1:10" ht="19.5" customHeight="1">
      <c r="A35" s="10">
        <v>17</v>
      </c>
      <c r="B35" s="15"/>
      <c r="C35" s="20"/>
      <c r="D35" s="20"/>
      <c r="E35" s="26"/>
      <c r="F35" s="26"/>
      <c r="G35" s="26"/>
      <c r="H35" s="26"/>
      <c r="I35" s="26"/>
      <c r="J35" s="49"/>
    </row>
    <row r="36" spans="1:10" ht="19.5" customHeight="1">
      <c r="A36" s="10">
        <v>18</v>
      </c>
      <c r="B36" s="15"/>
      <c r="C36" s="20"/>
      <c r="D36" s="20"/>
      <c r="E36" s="26"/>
      <c r="F36" s="26"/>
      <c r="G36" s="26"/>
      <c r="H36" s="26"/>
      <c r="I36" s="26"/>
      <c r="J36" s="49"/>
    </row>
    <row r="37" spans="1:10" ht="19.5" customHeight="1">
      <c r="A37" s="10">
        <v>19</v>
      </c>
      <c r="B37" s="15"/>
      <c r="C37" s="20"/>
      <c r="D37" s="20"/>
      <c r="E37" s="26"/>
      <c r="F37" s="26"/>
      <c r="G37" s="26"/>
      <c r="H37" s="26"/>
      <c r="I37" s="26"/>
      <c r="J37" s="49"/>
    </row>
    <row r="38" spans="1:10" ht="19.5" customHeight="1">
      <c r="A38" s="10">
        <v>20</v>
      </c>
      <c r="B38" s="15"/>
      <c r="C38" s="20"/>
      <c r="D38" s="20"/>
      <c r="E38" s="26"/>
      <c r="F38" s="26"/>
      <c r="G38" s="26"/>
      <c r="H38" s="26"/>
      <c r="I38" s="26"/>
      <c r="J38" s="49"/>
    </row>
    <row r="39" spans="1:10" ht="19.5" customHeight="1">
      <c r="A39" s="11"/>
      <c r="B39" s="16"/>
      <c r="C39" s="21"/>
      <c r="D39" s="21"/>
      <c r="E39" s="27"/>
      <c r="F39" s="27"/>
      <c r="G39" s="27"/>
      <c r="H39" s="27"/>
      <c r="I39" s="27"/>
      <c r="J39" s="50"/>
    </row>
    <row r="40" spans="1:10" ht="19.5" customHeight="1">
      <c r="A40" s="12"/>
      <c r="B40" s="17"/>
      <c r="C40" s="17"/>
      <c r="D40" s="17"/>
      <c r="E40" s="17"/>
      <c r="F40" s="17"/>
      <c r="G40" s="17"/>
      <c r="H40" s="17"/>
      <c r="I40" s="17"/>
      <c r="J40" s="51"/>
    </row>
    <row r="41" spans="1:10" ht="19.5" customHeight="1">
      <c r="A41" s="1" t="s">
        <v>56</v>
      </c>
    </row>
    <row r="42" spans="1:10" ht="19.5" customHeight="1"/>
    <row r="43" spans="1:10" ht="19.5" customHeight="1"/>
    <row r="44" spans="1:10" ht="19.5" customHeight="1"/>
    <row r="45" spans="1:10" ht="19.5" customHeight="1"/>
    <row r="46" spans="1:10" ht="19.5" customHeight="1"/>
  </sheetData>
  <mergeCells count="5">
    <mergeCell ref="A2:J2"/>
    <mergeCell ref="A3:J3"/>
    <mergeCell ref="D17:H17"/>
    <mergeCell ref="G7:H9"/>
    <mergeCell ref="G10:H14"/>
  </mergeCells>
  <phoneticPr fontId="17"/>
  <pageMargins left="0.62992125984251968" right="0.55118110236220474" top="0.98425196850393704" bottom="0.98425196850393704" header="0.51181102362204722" footer="0.51181102362204722"/>
  <pageSetup paperSize="9" scale="72" fitToWidth="1" fitToHeight="1" orientation="portrait" usePrinterDefaults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7"/>
  <sheetViews>
    <sheetView tabSelected="1" zoomScale="74" zoomScaleNormal="74" zoomScaleSheetLayoutView="45" workbookViewId="0">
      <selection activeCell="E10" sqref="E10"/>
    </sheetView>
  </sheetViews>
  <sheetFormatPr defaultColWidth="9.09765625" defaultRowHeight="13.5"/>
  <cols>
    <col min="1" max="1" width="2.3984375" style="52" customWidth="1"/>
    <col min="2" max="2" width="28.3984375" style="52" customWidth="1"/>
    <col min="3" max="3" width="37.5" style="52" customWidth="1"/>
    <col min="4" max="15" width="16.69921875" style="52" customWidth="1"/>
    <col min="16" max="16" width="75.09765625" style="52" customWidth="1"/>
    <col min="17" max="17" width="3" style="53" customWidth="1"/>
    <col min="18" max="16384" width="9.09765625" style="52"/>
  </cols>
  <sheetData>
    <row r="1" spans="1:19">
      <c r="A1" s="53"/>
      <c r="B1" s="56" t="s">
        <v>53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106"/>
    </row>
    <row r="2" spans="1:19" ht="25.5">
      <c r="A2" s="53"/>
      <c r="B2" s="57" t="s">
        <v>16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9" ht="37.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06"/>
      <c r="P3" s="121" t="s">
        <v>6</v>
      </c>
    </row>
    <row r="4" spans="1:19" s="54" customFormat="1" ht="37.5" customHeight="1">
      <c r="A4" s="55"/>
      <c r="B4" s="58" t="s">
        <v>7</v>
      </c>
      <c r="C4" s="69"/>
      <c r="D4" s="78" t="s">
        <v>30</v>
      </c>
      <c r="E4" s="90" t="s">
        <v>32</v>
      </c>
      <c r="F4" s="90" t="s">
        <v>33</v>
      </c>
      <c r="G4" s="90" t="s">
        <v>3</v>
      </c>
      <c r="H4" s="90" t="s">
        <v>34</v>
      </c>
      <c r="I4" s="90" t="s">
        <v>35</v>
      </c>
      <c r="J4" s="90" t="s">
        <v>36</v>
      </c>
      <c r="K4" s="90" t="s">
        <v>38</v>
      </c>
      <c r="L4" s="90" t="s">
        <v>39</v>
      </c>
      <c r="M4" s="90" t="s">
        <v>23</v>
      </c>
      <c r="N4" s="98" t="s">
        <v>37</v>
      </c>
      <c r="O4" s="107" t="s">
        <v>8</v>
      </c>
      <c r="P4" s="107" t="s">
        <v>10</v>
      </c>
      <c r="Q4" s="55"/>
    </row>
    <row r="5" spans="1:19" s="54" customFormat="1" ht="37.5" customHeight="1">
      <c r="A5" s="55"/>
      <c r="B5" s="59" t="s">
        <v>20</v>
      </c>
      <c r="C5" s="70"/>
      <c r="D5" s="79">
        <v>6800</v>
      </c>
      <c r="E5" s="91">
        <v>6800</v>
      </c>
      <c r="F5" s="91">
        <v>6800</v>
      </c>
      <c r="G5" s="91">
        <v>6800</v>
      </c>
      <c r="H5" s="91">
        <v>6800</v>
      </c>
      <c r="I5" s="91">
        <v>6800</v>
      </c>
      <c r="J5" s="91">
        <v>6800</v>
      </c>
      <c r="K5" s="91">
        <v>6800</v>
      </c>
      <c r="L5" s="91">
        <v>6800</v>
      </c>
      <c r="M5" s="91">
        <v>6800</v>
      </c>
      <c r="N5" s="99">
        <v>6800</v>
      </c>
      <c r="O5" s="108"/>
      <c r="P5" s="70"/>
      <c r="Q5" s="55"/>
    </row>
    <row r="6" spans="1:19" s="54" customFormat="1" ht="37.5" customHeight="1">
      <c r="A6" s="55"/>
      <c r="B6" s="60" t="s">
        <v>29</v>
      </c>
      <c r="C6" s="71"/>
      <c r="D6" s="80">
        <f>D5*130</f>
        <v>884000</v>
      </c>
      <c r="E6" s="92">
        <f t="shared" ref="E6:M6" si="0">E5*200</f>
        <v>1360000</v>
      </c>
      <c r="F6" s="92">
        <f t="shared" si="0"/>
        <v>1360000</v>
      </c>
      <c r="G6" s="92">
        <f t="shared" si="0"/>
        <v>1360000</v>
      </c>
      <c r="H6" s="92">
        <f t="shared" si="0"/>
        <v>1360000</v>
      </c>
      <c r="I6" s="92">
        <f t="shared" si="0"/>
        <v>1360000</v>
      </c>
      <c r="J6" s="92">
        <f t="shared" si="0"/>
        <v>1360000</v>
      </c>
      <c r="K6" s="92">
        <f t="shared" si="0"/>
        <v>1360000</v>
      </c>
      <c r="L6" s="92">
        <f t="shared" si="0"/>
        <v>1360000</v>
      </c>
      <c r="M6" s="92">
        <f t="shared" si="0"/>
        <v>1360000</v>
      </c>
      <c r="N6" s="100">
        <f>N5*70</f>
        <v>476000</v>
      </c>
      <c r="O6" s="109"/>
      <c r="P6" s="122"/>
      <c r="Q6" s="55"/>
    </row>
    <row r="7" spans="1:19" s="54" customFormat="1" ht="37.5" customHeight="1">
      <c r="A7" s="55"/>
      <c r="B7" s="61" t="s">
        <v>75</v>
      </c>
      <c r="C7" s="72" t="s">
        <v>57</v>
      </c>
      <c r="D7" s="81"/>
      <c r="E7" s="93"/>
      <c r="F7" s="93"/>
      <c r="G7" s="93"/>
      <c r="H7" s="93"/>
      <c r="I7" s="93"/>
      <c r="J7" s="93"/>
      <c r="K7" s="93"/>
      <c r="L7" s="93"/>
      <c r="M7" s="93"/>
      <c r="N7" s="101"/>
      <c r="O7" s="110">
        <f t="shared" ref="O7:O29" si="1">SUM(D7:N7)</f>
        <v>0</v>
      </c>
      <c r="P7" s="123"/>
      <c r="Q7" s="55"/>
      <c r="S7" s="130"/>
    </row>
    <row r="8" spans="1:19" s="54" customFormat="1" ht="37.5" customHeight="1">
      <c r="A8" s="55"/>
      <c r="B8" s="62"/>
      <c r="C8" s="73" t="s">
        <v>58</v>
      </c>
      <c r="D8" s="82"/>
      <c r="E8" s="94"/>
      <c r="F8" s="94"/>
      <c r="G8" s="94"/>
      <c r="H8" s="94"/>
      <c r="I8" s="94"/>
      <c r="J8" s="94"/>
      <c r="K8" s="94"/>
      <c r="L8" s="94"/>
      <c r="M8" s="94"/>
      <c r="N8" s="102"/>
      <c r="O8" s="111">
        <f t="shared" si="1"/>
        <v>0</v>
      </c>
      <c r="P8" s="124"/>
      <c r="Q8" s="55"/>
    </row>
    <row r="9" spans="1:19" s="54" customFormat="1" ht="37.5" customHeight="1">
      <c r="A9" s="55"/>
      <c r="B9" s="62"/>
      <c r="C9" s="73" t="s">
        <v>59</v>
      </c>
      <c r="D9" s="82"/>
      <c r="E9" s="94"/>
      <c r="F9" s="94"/>
      <c r="G9" s="94"/>
      <c r="H9" s="94"/>
      <c r="I9" s="94"/>
      <c r="J9" s="94"/>
      <c r="K9" s="94"/>
      <c r="L9" s="94"/>
      <c r="M9" s="94"/>
      <c r="N9" s="102"/>
      <c r="O9" s="111">
        <f t="shared" si="1"/>
        <v>0</v>
      </c>
      <c r="P9" s="124"/>
      <c r="Q9" s="55"/>
    </row>
    <row r="10" spans="1:19" s="54" customFormat="1" ht="37.5" customHeight="1">
      <c r="A10" s="55"/>
      <c r="B10" s="62"/>
      <c r="C10" s="73" t="s">
        <v>81</v>
      </c>
      <c r="D10" s="83"/>
      <c r="E10" s="94"/>
      <c r="F10" s="94"/>
      <c r="G10" s="94"/>
      <c r="H10" s="94"/>
      <c r="I10" s="94"/>
      <c r="J10" s="94"/>
      <c r="K10" s="94"/>
      <c r="L10" s="94"/>
      <c r="M10" s="94"/>
      <c r="N10" s="102"/>
      <c r="O10" s="111">
        <f t="shared" si="1"/>
        <v>0</v>
      </c>
      <c r="P10" s="124"/>
      <c r="Q10" s="55"/>
    </row>
    <row r="11" spans="1:19" s="54" customFormat="1" ht="37.5" customHeight="1">
      <c r="A11" s="55"/>
      <c r="B11" s="62"/>
      <c r="C11" s="73" t="s">
        <v>19</v>
      </c>
      <c r="D11" s="82"/>
      <c r="E11" s="94"/>
      <c r="F11" s="94"/>
      <c r="G11" s="94"/>
      <c r="H11" s="94"/>
      <c r="I11" s="94"/>
      <c r="J11" s="94"/>
      <c r="K11" s="94"/>
      <c r="L11" s="94"/>
      <c r="M11" s="94"/>
      <c r="N11" s="102"/>
      <c r="O11" s="111">
        <f t="shared" si="1"/>
        <v>0</v>
      </c>
      <c r="P11" s="124"/>
      <c r="Q11" s="55"/>
    </row>
    <row r="12" spans="1:19" s="54" customFormat="1" ht="37.5" customHeight="1">
      <c r="A12" s="55"/>
      <c r="B12" s="63"/>
      <c r="C12" s="74" t="s">
        <v>5</v>
      </c>
      <c r="D12" s="84">
        <f t="shared" ref="D12:N12" si="2">SUM(D7:D11)</f>
        <v>0</v>
      </c>
      <c r="E12" s="84">
        <f t="shared" si="2"/>
        <v>0</v>
      </c>
      <c r="F12" s="84">
        <f t="shared" si="2"/>
        <v>0</v>
      </c>
      <c r="G12" s="84">
        <f t="shared" si="2"/>
        <v>0</v>
      </c>
      <c r="H12" s="84">
        <f t="shared" si="2"/>
        <v>0</v>
      </c>
      <c r="I12" s="84">
        <f t="shared" si="2"/>
        <v>0</v>
      </c>
      <c r="J12" s="84">
        <f t="shared" si="2"/>
        <v>0</v>
      </c>
      <c r="K12" s="84">
        <f t="shared" si="2"/>
        <v>0</v>
      </c>
      <c r="L12" s="84">
        <f t="shared" si="2"/>
        <v>0</v>
      </c>
      <c r="M12" s="84">
        <f t="shared" si="2"/>
        <v>0</v>
      </c>
      <c r="N12" s="84">
        <f t="shared" si="2"/>
        <v>0</v>
      </c>
      <c r="O12" s="112">
        <f t="shared" si="1"/>
        <v>0</v>
      </c>
      <c r="P12" s="125"/>
      <c r="Q12" s="55"/>
    </row>
    <row r="13" spans="1:19" s="54" customFormat="1" ht="37.5" customHeight="1">
      <c r="A13" s="55"/>
      <c r="B13" s="61" t="s">
        <v>76</v>
      </c>
      <c r="C13" s="72" t="s">
        <v>60</v>
      </c>
      <c r="D13" s="81"/>
      <c r="E13" s="93"/>
      <c r="F13" s="93"/>
      <c r="G13" s="93"/>
      <c r="H13" s="93"/>
      <c r="I13" s="93"/>
      <c r="J13" s="93"/>
      <c r="K13" s="93"/>
      <c r="L13" s="93"/>
      <c r="M13" s="93"/>
      <c r="N13" s="101"/>
      <c r="O13" s="113">
        <f t="shared" si="1"/>
        <v>0</v>
      </c>
      <c r="P13" s="123"/>
      <c r="Q13" s="55"/>
      <c r="S13" s="130"/>
    </row>
    <row r="14" spans="1:19" s="54" customFormat="1" ht="37.5" customHeight="1">
      <c r="A14" s="55"/>
      <c r="B14" s="62"/>
      <c r="C14" s="73" t="s">
        <v>55</v>
      </c>
      <c r="D14" s="82"/>
      <c r="E14" s="94"/>
      <c r="F14" s="94"/>
      <c r="G14" s="94"/>
      <c r="H14" s="94"/>
      <c r="I14" s="94"/>
      <c r="J14" s="94"/>
      <c r="K14" s="94"/>
      <c r="L14" s="94"/>
      <c r="M14" s="94"/>
      <c r="N14" s="102"/>
      <c r="O14" s="114">
        <f t="shared" si="1"/>
        <v>0</v>
      </c>
      <c r="P14" s="124"/>
      <c r="Q14" s="55"/>
    </row>
    <row r="15" spans="1:19" s="54" customFormat="1" ht="37.5" customHeight="1">
      <c r="A15" s="55"/>
      <c r="B15" s="62"/>
      <c r="C15" s="73" t="s">
        <v>48</v>
      </c>
      <c r="D15" s="82"/>
      <c r="E15" s="94"/>
      <c r="F15" s="94"/>
      <c r="G15" s="94"/>
      <c r="H15" s="94"/>
      <c r="I15" s="94"/>
      <c r="J15" s="94"/>
      <c r="K15" s="94"/>
      <c r="L15" s="94"/>
      <c r="M15" s="94"/>
      <c r="N15" s="102"/>
      <c r="O15" s="115">
        <f t="shared" si="1"/>
        <v>0</v>
      </c>
      <c r="P15" s="124"/>
      <c r="Q15" s="55"/>
    </row>
    <row r="16" spans="1:19" s="54" customFormat="1" ht="37.5" customHeight="1">
      <c r="A16" s="55"/>
      <c r="B16" s="62"/>
      <c r="C16" s="73" t="s">
        <v>1</v>
      </c>
      <c r="D16" s="82"/>
      <c r="E16" s="94"/>
      <c r="F16" s="94"/>
      <c r="G16" s="94"/>
      <c r="H16" s="94"/>
      <c r="I16" s="94"/>
      <c r="J16" s="94"/>
      <c r="K16" s="94"/>
      <c r="L16" s="94"/>
      <c r="M16" s="94"/>
      <c r="N16" s="102"/>
      <c r="O16" s="116">
        <f t="shared" si="1"/>
        <v>0</v>
      </c>
      <c r="P16" s="124"/>
      <c r="Q16" s="55"/>
    </row>
    <row r="17" spans="1:19" s="54" customFormat="1" ht="37.5" customHeight="1">
      <c r="A17" s="55"/>
      <c r="B17" s="62"/>
      <c r="C17" s="73" t="s">
        <v>31</v>
      </c>
      <c r="D17" s="82"/>
      <c r="E17" s="94"/>
      <c r="F17" s="94"/>
      <c r="G17" s="94"/>
      <c r="H17" s="94"/>
      <c r="I17" s="94"/>
      <c r="J17" s="94"/>
      <c r="K17" s="94"/>
      <c r="L17" s="94"/>
      <c r="M17" s="94"/>
      <c r="N17" s="102"/>
      <c r="O17" s="116">
        <f t="shared" si="1"/>
        <v>0</v>
      </c>
      <c r="P17" s="124"/>
      <c r="Q17" s="55"/>
    </row>
    <row r="18" spans="1:19" s="54" customFormat="1" ht="37.5" customHeight="1">
      <c r="A18" s="55"/>
      <c r="B18" s="62"/>
      <c r="C18" s="73" t="s">
        <v>82</v>
      </c>
      <c r="D18" s="83"/>
      <c r="E18" s="94"/>
      <c r="F18" s="94"/>
      <c r="G18" s="94"/>
      <c r="H18" s="94"/>
      <c r="I18" s="94"/>
      <c r="J18" s="94"/>
      <c r="K18" s="94"/>
      <c r="L18" s="94"/>
      <c r="M18" s="94"/>
      <c r="N18" s="102"/>
      <c r="O18" s="116">
        <f t="shared" si="1"/>
        <v>0</v>
      </c>
      <c r="P18" s="124"/>
      <c r="Q18" s="55"/>
    </row>
    <row r="19" spans="1:19" s="54" customFormat="1" ht="37.5" customHeight="1">
      <c r="A19" s="55"/>
      <c r="B19" s="62"/>
      <c r="C19" s="73" t="s">
        <v>26</v>
      </c>
      <c r="D19" s="82"/>
      <c r="E19" s="94"/>
      <c r="F19" s="94"/>
      <c r="G19" s="94"/>
      <c r="H19" s="94"/>
      <c r="I19" s="94"/>
      <c r="J19" s="94"/>
      <c r="K19" s="94"/>
      <c r="L19" s="94"/>
      <c r="M19" s="94"/>
      <c r="N19" s="102"/>
      <c r="O19" s="116">
        <f t="shared" si="1"/>
        <v>0</v>
      </c>
      <c r="P19" s="124"/>
      <c r="Q19" s="55"/>
    </row>
    <row r="20" spans="1:19" s="54" customFormat="1" ht="37.5" customHeight="1">
      <c r="A20" s="55"/>
      <c r="B20" s="63"/>
      <c r="C20" s="74" t="s">
        <v>46</v>
      </c>
      <c r="D20" s="84">
        <f t="shared" ref="D20:N20" si="3">SUM(D13:D19)</f>
        <v>0</v>
      </c>
      <c r="E20" s="84">
        <f t="shared" si="3"/>
        <v>0</v>
      </c>
      <c r="F20" s="84">
        <f t="shared" si="3"/>
        <v>0</v>
      </c>
      <c r="G20" s="84">
        <f t="shared" si="3"/>
        <v>0</v>
      </c>
      <c r="H20" s="84">
        <f t="shared" si="3"/>
        <v>0</v>
      </c>
      <c r="I20" s="84">
        <f t="shared" si="3"/>
        <v>0</v>
      </c>
      <c r="J20" s="84">
        <f t="shared" si="3"/>
        <v>0</v>
      </c>
      <c r="K20" s="84">
        <f t="shared" si="3"/>
        <v>0</v>
      </c>
      <c r="L20" s="84">
        <f t="shared" si="3"/>
        <v>0</v>
      </c>
      <c r="M20" s="84">
        <f t="shared" si="3"/>
        <v>0</v>
      </c>
      <c r="N20" s="84">
        <f t="shared" si="3"/>
        <v>0</v>
      </c>
      <c r="O20" s="117">
        <f t="shared" si="1"/>
        <v>0</v>
      </c>
      <c r="P20" s="125"/>
      <c r="Q20" s="55"/>
    </row>
    <row r="21" spans="1:19" s="54" customFormat="1" ht="37.5" customHeight="1">
      <c r="A21" s="55"/>
      <c r="B21" s="61" t="s">
        <v>77</v>
      </c>
      <c r="C21" s="75" t="s">
        <v>2</v>
      </c>
      <c r="D21" s="81"/>
      <c r="E21" s="93"/>
      <c r="F21" s="93"/>
      <c r="G21" s="93"/>
      <c r="H21" s="93"/>
      <c r="I21" s="93"/>
      <c r="J21" s="93"/>
      <c r="K21" s="93"/>
      <c r="L21" s="93"/>
      <c r="M21" s="93"/>
      <c r="N21" s="101"/>
      <c r="O21" s="118">
        <f t="shared" si="1"/>
        <v>0</v>
      </c>
      <c r="P21" s="123"/>
      <c r="Q21" s="55"/>
      <c r="S21" s="130"/>
    </row>
    <row r="22" spans="1:19" s="54" customFormat="1" ht="37.5" customHeight="1">
      <c r="A22" s="55"/>
      <c r="B22" s="62"/>
      <c r="C22" s="76" t="s">
        <v>61</v>
      </c>
      <c r="D22" s="82"/>
      <c r="E22" s="94"/>
      <c r="F22" s="94"/>
      <c r="G22" s="94"/>
      <c r="H22" s="94"/>
      <c r="I22" s="94"/>
      <c r="J22" s="94"/>
      <c r="K22" s="94"/>
      <c r="L22" s="94"/>
      <c r="M22" s="94"/>
      <c r="N22" s="102"/>
      <c r="O22" s="115">
        <f t="shared" si="1"/>
        <v>0</v>
      </c>
      <c r="P22" s="124"/>
      <c r="Q22" s="55"/>
    </row>
    <row r="23" spans="1:19" s="54" customFormat="1" ht="37.5" customHeight="1">
      <c r="A23" s="55"/>
      <c r="B23" s="62"/>
      <c r="C23" s="76" t="s">
        <v>66</v>
      </c>
      <c r="D23" s="82"/>
      <c r="E23" s="94"/>
      <c r="F23" s="94"/>
      <c r="G23" s="94"/>
      <c r="H23" s="94"/>
      <c r="I23" s="94"/>
      <c r="J23" s="94"/>
      <c r="K23" s="94"/>
      <c r="L23" s="94"/>
      <c r="M23" s="94"/>
      <c r="N23" s="102"/>
      <c r="O23" s="116">
        <f t="shared" si="1"/>
        <v>0</v>
      </c>
      <c r="P23" s="124"/>
      <c r="Q23" s="55"/>
    </row>
    <row r="24" spans="1:19" s="54" customFormat="1" ht="37.5" customHeight="1">
      <c r="A24" s="55"/>
      <c r="B24" s="63"/>
      <c r="C24" s="74" t="s">
        <v>5</v>
      </c>
      <c r="D24" s="84">
        <f t="shared" ref="D24:N24" si="4">SUM(D21:D23)</f>
        <v>0</v>
      </c>
      <c r="E24" s="84">
        <f t="shared" si="4"/>
        <v>0</v>
      </c>
      <c r="F24" s="84">
        <f t="shared" si="4"/>
        <v>0</v>
      </c>
      <c r="G24" s="84">
        <f t="shared" si="4"/>
        <v>0</v>
      </c>
      <c r="H24" s="84">
        <f t="shared" si="4"/>
        <v>0</v>
      </c>
      <c r="I24" s="84">
        <f t="shared" si="4"/>
        <v>0</v>
      </c>
      <c r="J24" s="84">
        <f t="shared" si="4"/>
        <v>0</v>
      </c>
      <c r="K24" s="84">
        <f t="shared" si="4"/>
        <v>0</v>
      </c>
      <c r="L24" s="84">
        <f t="shared" si="4"/>
        <v>0</v>
      </c>
      <c r="M24" s="84">
        <f t="shared" si="4"/>
        <v>0</v>
      </c>
      <c r="N24" s="103">
        <f t="shared" si="4"/>
        <v>0</v>
      </c>
      <c r="O24" s="112">
        <f t="shared" si="1"/>
        <v>0</v>
      </c>
      <c r="P24" s="125"/>
      <c r="Q24" s="55"/>
    </row>
    <row r="25" spans="1:19" s="54" customFormat="1" ht="37.5" customHeight="1">
      <c r="A25" s="55"/>
      <c r="B25" s="62" t="s">
        <v>78</v>
      </c>
      <c r="C25" s="77" t="s">
        <v>62</v>
      </c>
      <c r="D25" s="85"/>
      <c r="E25" s="95"/>
      <c r="F25" s="95"/>
      <c r="G25" s="95"/>
      <c r="H25" s="95"/>
      <c r="I25" s="95"/>
      <c r="J25" s="95"/>
      <c r="K25" s="95"/>
      <c r="L25" s="95"/>
      <c r="M25" s="95"/>
      <c r="N25" s="104"/>
      <c r="O25" s="111">
        <f t="shared" si="1"/>
        <v>0</v>
      </c>
      <c r="P25" s="126"/>
      <c r="Q25" s="55"/>
      <c r="S25" s="130"/>
    </row>
    <row r="26" spans="1:19" s="54" customFormat="1" ht="37.5" customHeight="1">
      <c r="A26" s="55"/>
      <c r="B26" s="63"/>
      <c r="C26" s="74" t="s">
        <v>5</v>
      </c>
      <c r="D26" s="84">
        <f t="shared" ref="D26:N26" si="5">SUM(D25)</f>
        <v>0</v>
      </c>
      <c r="E26" s="84">
        <f t="shared" si="5"/>
        <v>0</v>
      </c>
      <c r="F26" s="84">
        <f t="shared" si="5"/>
        <v>0</v>
      </c>
      <c r="G26" s="84">
        <f t="shared" si="5"/>
        <v>0</v>
      </c>
      <c r="H26" s="84">
        <f t="shared" si="5"/>
        <v>0</v>
      </c>
      <c r="I26" s="84">
        <f t="shared" si="5"/>
        <v>0</v>
      </c>
      <c r="J26" s="84">
        <f t="shared" si="5"/>
        <v>0</v>
      </c>
      <c r="K26" s="84">
        <f t="shared" si="5"/>
        <v>0</v>
      </c>
      <c r="L26" s="84">
        <f t="shared" si="5"/>
        <v>0</v>
      </c>
      <c r="M26" s="84">
        <f t="shared" si="5"/>
        <v>0</v>
      </c>
      <c r="N26" s="84">
        <f t="shared" si="5"/>
        <v>0</v>
      </c>
      <c r="O26" s="119">
        <f t="shared" si="1"/>
        <v>0</v>
      </c>
      <c r="P26" s="125"/>
      <c r="Q26" s="55"/>
      <c r="S26" s="130"/>
    </row>
    <row r="27" spans="1:19" s="54" customFormat="1" ht="37.5" customHeight="1">
      <c r="A27" s="55"/>
      <c r="B27" s="61" t="s">
        <v>79</v>
      </c>
      <c r="C27" s="72" t="s">
        <v>13</v>
      </c>
      <c r="D27" s="81"/>
      <c r="E27" s="93"/>
      <c r="F27" s="93"/>
      <c r="G27" s="93"/>
      <c r="H27" s="93"/>
      <c r="I27" s="93"/>
      <c r="J27" s="93"/>
      <c r="K27" s="93"/>
      <c r="L27" s="93"/>
      <c r="M27" s="93"/>
      <c r="N27" s="101"/>
      <c r="O27" s="110">
        <f t="shared" si="1"/>
        <v>0</v>
      </c>
      <c r="P27" s="123"/>
      <c r="Q27" s="55"/>
    </row>
    <row r="28" spans="1:19" s="54" customFormat="1" ht="37.5" customHeight="1">
      <c r="A28" s="55"/>
      <c r="B28" s="63"/>
      <c r="C28" s="74" t="s">
        <v>5</v>
      </c>
      <c r="D28" s="84">
        <f t="shared" ref="D28:N28" si="6">SUM(D27)</f>
        <v>0</v>
      </c>
      <c r="E28" s="96">
        <f t="shared" si="6"/>
        <v>0</v>
      </c>
      <c r="F28" s="96">
        <f t="shared" si="6"/>
        <v>0</v>
      </c>
      <c r="G28" s="96">
        <f t="shared" si="6"/>
        <v>0</v>
      </c>
      <c r="H28" s="96">
        <f t="shared" si="6"/>
        <v>0</v>
      </c>
      <c r="I28" s="96">
        <f t="shared" si="6"/>
        <v>0</v>
      </c>
      <c r="J28" s="96">
        <f t="shared" si="6"/>
        <v>0</v>
      </c>
      <c r="K28" s="96">
        <f t="shared" si="6"/>
        <v>0</v>
      </c>
      <c r="L28" s="96">
        <f t="shared" si="6"/>
        <v>0</v>
      </c>
      <c r="M28" s="96">
        <f t="shared" si="6"/>
        <v>0</v>
      </c>
      <c r="N28" s="105">
        <f t="shared" si="6"/>
        <v>0</v>
      </c>
      <c r="O28" s="119">
        <f t="shared" si="1"/>
        <v>0</v>
      </c>
      <c r="P28" s="125"/>
    </row>
    <row r="29" spans="1:19" s="54" customFormat="1" ht="37.5" customHeight="1">
      <c r="A29" s="55"/>
      <c r="B29" s="58" t="s">
        <v>80</v>
      </c>
      <c r="C29" s="69"/>
      <c r="D29" s="86">
        <f t="shared" ref="D29:N29" si="7">SUM(D12,D20,D24,D26,D28)</f>
        <v>0</v>
      </c>
      <c r="E29" s="86">
        <f t="shared" si="7"/>
        <v>0</v>
      </c>
      <c r="F29" s="86">
        <f t="shared" si="7"/>
        <v>0</v>
      </c>
      <c r="G29" s="86">
        <f t="shared" si="7"/>
        <v>0</v>
      </c>
      <c r="H29" s="86">
        <f t="shared" si="7"/>
        <v>0</v>
      </c>
      <c r="I29" s="86">
        <f t="shared" si="7"/>
        <v>0</v>
      </c>
      <c r="J29" s="86">
        <f t="shared" si="7"/>
        <v>0</v>
      </c>
      <c r="K29" s="86">
        <f t="shared" si="7"/>
        <v>0</v>
      </c>
      <c r="L29" s="86">
        <f t="shared" si="7"/>
        <v>0</v>
      </c>
      <c r="M29" s="86">
        <f t="shared" si="7"/>
        <v>0</v>
      </c>
      <c r="N29" s="86">
        <f t="shared" si="7"/>
        <v>0</v>
      </c>
      <c r="O29" s="120">
        <f t="shared" si="1"/>
        <v>0</v>
      </c>
      <c r="P29" s="127"/>
      <c r="Q29" s="55"/>
    </row>
    <row r="30" spans="1:19" s="54" customFormat="1" ht="18" customHeight="1">
      <c r="A30" s="55"/>
      <c r="B30" s="6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9" s="55" customFormat="1" ht="13.9" customHeight="1">
      <c r="B31" s="65" t="s">
        <v>14</v>
      </c>
      <c r="C31" s="65"/>
      <c r="D31" s="65"/>
      <c r="E31" s="65"/>
      <c r="F31" s="65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88"/>
      <c r="R31" s="88"/>
    </row>
    <row r="32" spans="1:19" s="53" customFormat="1" ht="13.9" customHeight="1">
      <c r="B32" s="66" t="s">
        <v>63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</row>
    <row r="33" spans="2:18" s="55" customFormat="1" ht="13.9" customHeight="1">
      <c r="B33" s="66" t="s">
        <v>44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2:18" s="55" customFormat="1" ht="13.9" customHeight="1">
      <c r="B34" s="67" t="s">
        <v>65</v>
      </c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</row>
    <row r="35" spans="2:18" s="55" customFormat="1" ht="13.9" customHeight="1">
      <c r="B35" s="66" t="s">
        <v>41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128"/>
      <c r="Q35" s="3"/>
      <c r="R35" s="88"/>
    </row>
    <row r="36" spans="2:18" s="55" customFormat="1" ht="13.9" customHeight="1">
      <c r="B36" s="66" t="s">
        <v>64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128"/>
      <c r="Q36" s="3"/>
      <c r="R36" s="88"/>
    </row>
    <row r="37" spans="2:18" s="55" customFormat="1" ht="13.9" customHeight="1">
      <c r="B37" s="68"/>
      <c r="C37" s="66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129"/>
      <c r="R37" s="129"/>
    </row>
  </sheetData>
  <mergeCells count="11">
    <mergeCell ref="B2:P2"/>
    <mergeCell ref="B4:C4"/>
    <mergeCell ref="B5:C5"/>
    <mergeCell ref="B6:C6"/>
    <mergeCell ref="B29:C29"/>
    <mergeCell ref="B31:F31"/>
    <mergeCell ref="B7:B12"/>
    <mergeCell ref="B21:B24"/>
    <mergeCell ref="B25:B26"/>
    <mergeCell ref="B27:B28"/>
    <mergeCell ref="B13:B20"/>
  </mergeCells>
  <phoneticPr fontId="17"/>
  <pageMargins left="0.43307086614173229" right="0.23622047244094491" top="0.78740157480314965" bottom="0.39370078740157483" header="0.31496062992125984" footer="0.31496062992125984"/>
  <pageSetup paperSize="8" scale="65" fitToWidth="1" fitToHeight="1" orientation="landscape" usePrinterDefaults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　質問書</vt:lpstr>
      <vt:lpstr>様式５-５　年度別詳細内訳書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2026-06-23T00:24:21Z</dcterms:created>
  <dcterms:modified xsi:type="dcterms:W3CDTF">2026-06-23T05:08:14Z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2026-06-23T05:08:14Z</vt:filetime>
  </property>
</Properties>
</file>