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1177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Kaneshiro Masatoshi</author>
    <author>shirota tsudumi 2826</author>
  </authors>
  <commentList>
    <comment ref="B6" authorId="0">
      <text>
        <r>
          <rPr>
            <sz val="11"/>
            <color theme="1"/>
            <rFont val="游ゴシック"/>
          </rPr>
          <t>自家発電分は除く。</t>
        </r>
      </text>
    </comment>
    <comment ref="E6" authorId="0">
      <text>
        <r>
          <rPr>
            <sz val="11"/>
            <color theme="1"/>
            <rFont val="游ゴシック"/>
          </rPr>
          <t>車両用は除く。</t>
        </r>
      </text>
    </comment>
    <comment ref="C6" authorId="0">
      <text>
        <r>
          <rPr>
            <sz val="11"/>
            <color theme="1"/>
            <rFont val="游ゴシック"/>
          </rPr>
          <t>車両用は除く。</t>
        </r>
      </text>
    </comment>
    <comment ref="J6" authorId="0">
      <text>
        <r>
          <rPr>
            <sz val="11"/>
            <color theme="1"/>
            <rFont val="游ゴシック"/>
          </rPr>
          <t>液化天然ガスは除く。</t>
        </r>
      </text>
    </comment>
    <comment ref="L6" authorId="0">
      <text>
        <r>
          <rPr>
            <sz val="11"/>
            <color theme="1"/>
            <rFont val="游ゴシック"/>
          </rPr>
          <t>必要に応じて追加して下さい。</t>
        </r>
      </text>
    </comment>
    <comment ref="I6" authorId="1">
      <text>
        <r>
          <rPr>
            <sz val="11"/>
            <color theme="1"/>
            <rFont val="游ゴシック"/>
          </rPr>
          <t xml:space="preserve">LPGはどちらか一方へ入力。(報告可能な単位を選択してください。）
</t>
        </r>
      </text>
    </comment>
    <comment ref="H6" authorId="1">
      <text>
        <r>
          <rPr>
            <sz val="11"/>
            <color theme="1"/>
            <rFont val="游ゴシック"/>
          </rPr>
          <t>LPGはどちらか一方へ入力。(報告可能な単位を選択してください。）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<sst xmlns="http://schemas.openxmlformats.org/spreadsheetml/2006/main" xmlns:r="http://schemas.openxmlformats.org/officeDocument/2006/relationships" count="36" uniqueCount="36">
  <si>
    <t>電力</t>
    <rPh sb="0" eb="2">
      <t>でんりょく</t>
    </rPh>
    <phoneticPr fontId="1" type="Hiragana"/>
  </si>
  <si>
    <t>ガソリン</t>
  </si>
  <si>
    <t>Ｂ・Ｃ重油</t>
    <rPh sb="3" eb="5">
      <t>じゅうゆ</t>
    </rPh>
    <phoneticPr fontId="1" type="Hiragana"/>
  </si>
  <si>
    <t>kWh</t>
  </si>
  <si>
    <t>t-CO2/kWh</t>
  </si>
  <si>
    <t>種別</t>
    <rPh sb="0" eb="2">
      <t>しゅべつ</t>
    </rPh>
    <phoneticPr fontId="1" type="Hiragana"/>
  </si>
  <si>
    <t>単位</t>
    <rPh sb="0" eb="2">
      <t>たんい</t>
    </rPh>
    <phoneticPr fontId="1" type="Hiragana"/>
  </si>
  <si>
    <t>係数単位</t>
    <rPh sb="0" eb="2">
      <t>けいすう</t>
    </rPh>
    <rPh sb="2" eb="4">
      <t>たんい</t>
    </rPh>
    <phoneticPr fontId="1" type="Hiragana"/>
  </si>
  <si>
    <t>都市ガス</t>
    <rPh sb="0" eb="2">
      <t>とし</t>
    </rPh>
    <phoneticPr fontId="1" type="Hiragana"/>
  </si>
  <si>
    <t>kL</t>
  </si>
  <si>
    <t>省エネ設備導入効果計算シート（令和7年度補助事業者用）</t>
    <rPh sb="0" eb="1">
      <t>しょう</t>
    </rPh>
    <rPh sb="3" eb="5">
      <t>せつび</t>
    </rPh>
    <rPh sb="5" eb="7">
      <t>どうにゅう</t>
    </rPh>
    <rPh sb="7" eb="9">
      <t>こうか</t>
    </rPh>
    <rPh sb="9" eb="11">
      <t>けいさん</t>
    </rPh>
    <rPh sb="15" eb="17">
      <t>れいわ</t>
    </rPh>
    <rPh sb="18" eb="20">
      <t>ねんど</t>
    </rPh>
    <rPh sb="20" eb="22">
      <t>ほじょ</t>
    </rPh>
    <rPh sb="22" eb="25">
      <t>じぎょうしゃ</t>
    </rPh>
    <rPh sb="25" eb="26">
      <t>よう</t>
    </rPh>
    <phoneticPr fontId="1" type="Hiragana"/>
  </si>
  <si>
    <t>t-CO2/kL</t>
  </si>
  <si>
    <r>
      <t>④</t>
    </r>
    <r>
      <rPr>
        <b/>
        <sz val="11"/>
        <color theme="1"/>
        <rFont val="游ゴシック"/>
      </rPr>
      <t>導入後１年目</t>
    </r>
    <r>
      <rPr>
        <sz val="11"/>
        <color theme="1"/>
        <rFont val="游ゴシック"/>
      </rPr>
      <t>エネルギー使用実績（単位にご注意ください。）</t>
    </r>
    <rPh sb="1" eb="3">
      <t>どうにゅう</t>
    </rPh>
    <rPh sb="3" eb="4">
      <t>ご</t>
    </rPh>
    <rPh sb="5" eb="6">
      <t>とし</t>
    </rPh>
    <rPh sb="6" eb="7">
      <t>め</t>
    </rPh>
    <rPh sb="12" eb="14">
      <t>しよう</t>
    </rPh>
    <rPh sb="14" eb="16">
      <t>じっせき</t>
    </rPh>
    <rPh sb="17" eb="19">
      <t>たんい</t>
    </rPh>
    <rPh sb="21" eb="23">
      <t>ちゅうい</t>
    </rPh>
    <phoneticPr fontId="1" type="Hiragana"/>
  </si>
  <si>
    <t>灯油</t>
    <rPh sb="0" eb="2">
      <t>とうゆ</t>
    </rPh>
    <phoneticPr fontId="1" type="Hiragana"/>
  </si>
  <si>
    <t>CO2排出量</t>
    <rPh sb="3" eb="6">
      <t>はいしゅつりょう</t>
    </rPh>
    <phoneticPr fontId="1" type="Hiragana"/>
  </si>
  <si>
    <t>①省エネルギー設備設置年月日</t>
    <rPh sb="1" eb="2">
      <t>しょう</t>
    </rPh>
    <rPh sb="7" eb="9">
      <t>せつび</t>
    </rPh>
    <rPh sb="9" eb="11">
      <t>せっち</t>
    </rPh>
    <rPh sb="11" eb="14">
      <t>ねんがっぴ</t>
    </rPh>
    <phoneticPr fontId="1" type="Hiragana"/>
  </si>
  <si>
    <t>軽油</t>
    <rPh sb="0" eb="2">
      <t>けいゆ</t>
    </rPh>
    <phoneticPr fontId="1" type="Hiragana"/>
  </si>
  <si>
    <t>Ａ重油</t>
    <rPh sb="1" eb="3">
      <t>じゅうゆ</t>
    </rPh>
    <phoneticPr fontId="1" type="Hiragana"/>
  </si>
  <si>
    <t>ＬＰＧ</t>
  </si>
  <si>
    <t>t</t>
  </si>
  <si>
    <t>千㎥</t>
    <rPh sb="0" eb="1">
      <t>せん</t>
    </rPh>
    <phoneticPr fontId="1" type="Hiragana"/>
  </si>
  <si>
    <t>t-CO2/千㎥</t>
    <rPh sb="6" eb="7">
      <t>せん</t>
    </rPh>
    <phoneticPr fontId="1" type="Hiragana"/>
  </si>
  <si>
    <t>天然ガス</t>
    <rPh sb="0" eb="2">
      <t>てんねん</t>
    </rPh>
    <phoneticPr fontId="1" type="Hiragana"/>
  </si>
  <si>
    <t>←入力セル</t>
    <rPh sb="1" eb="3">
      <t>にゅうりょく</t>
    </rPh>
    <phoneticPr fontId="1" type="Hiragana"/>
  </si>
  <si>
    <t>CO2排出係数</t>
    <rPh sb="3" eb="5">
      <t>はいしゅつ</t>
    </rPh>
    <rPh sb="5" eb="7">
      <t>けいすう</t>
    </rPh>
    <phoneticPr fontId="1" type="Hiragana"/>
  </si>
  <si>
    <t>その他</t>
    <rPh sb="2" eb="3">
      <t>た</t>
    </rPh>
    <phoneticPr fontId="1" type="Hiragana"/>
  </si>
  <si>
    <t>合計</t>
    <rPh sb="0" eb="2">
      <t>ごうけい</t>
    </rPh>
    <phoneticPr fontId="1" type="Hiragana"/>
  </si>
  <si>
    <t>←自動計算セル（入力しないでください）</t>
    <rPh sb="1" eb="3">
      <t>じどう</t>
    </rPh>
    <rPh sb="3" eb="5">
      <t>けいさん</t>
    </rPh>
    <rPh sb="8" eb="10">
      <t>にゅうりょく</t>
    </rPh>
    <phoneticPr fontId="1" type="Hiragana"/>
  </si>
  <si>
    <t>（t-CO2）</t>
  </si>
  <si>
    <t>②二酸化炭素排出係数</t>
    <rPh sb="1" eb="4">
      <t>にさんか</t>
    </rPh>
    <rPh sb="4" eb="6">
      <t>たんそ</t>
    </rPh>
    <rPh sb="6" eb="8">
      <t>はいしゅつ</t>
    </rPh>
    <rPh sb="8" eb="10">
      <t>けいすう</t>
    </rPh>
    <phoneticPr fontId="1" type="Hiragana"/>
  </si>
  <si>
    <r>
      <t>③</t>
    </r>
    <r>
      <rPr>
        <b/>
        <sz val="11"/>
        <color theme="1"/>
        <rFont val="游ゴシック"/>
      </rPr>
      <t>導入前１年間</t>
    </r>
    <r>
      <rPr>
        <sz val="11"/>
        <color theme="1"/>
        <rFont val="游ゴシック"/>
      </rPr>
      <t>エネルギー使用実績（単位にご注意ください。）</t>
    </r>
    <rPh sb="1" eb="3">
      <t>どうにゅう</t>
    </rPh>
    <rPh sb="3" eb="4">
      <t>まえ</t>
    </rPh>
    <rPh sb="5" eb="6">
      <t>とし</t>
    </rPh>
    <rPh sb="6" eb="7">
      <t>かん</t>
    </rPh>
    <rPh sb="12" eb="14">
      <t>しよう</t>
    </rPh>
    <rPh sb="14" eb="16">
      <t>じっせき</t>
    </rPh>
    <rPh sb="17" eb="19">
      <t>たんい</t>
    </rPh>
    <rPh sb="21" eb="23">
      <t>ちゅうい</t>
    </rPh>
    <phoneticPr fontId="1" type="Hiragana"/>
  </si>
  <si>
    <r>
      <t>⑤</t>
    </r>
    <r>
      <rPr>
        <b/>
        <sz val="11"/>
        <color theme="1"/>
        <rFont val="游ゴシック"/>
      </rPr>
      <t>導入後２年目</t>
    </r>
    <r>
      <rPr>
        <sz val="11"/>
        <color theme="1"/>
        <rFont val="游ゴシック"/>
      </rPr>
      <t>エネルギー使用実績（単位にご注意ください。）</t>
    </r>
    <rPh sb="1" eb="3">
      <t>どうにゅう</t>
    </rPh>
    <rPh sb="3" eb="4">
      <t>ご</t>
    </rPh>
    <rPh sb="5" eb="6">
      <t>とし</t>
    </rPh>
    <rPh sb="6" eb="7">
      <t>め</t>
    </rPh>
    <rPh sb="12" eb="14">
      <t>しよう</t>
    </rPh>
    <rPh sb="14" eb="16">
      <t>じっせき</t>
    </rPh>
    <rPh sb="17" eb="19">
      <t>たんい</t>
    </rPh>
    <rPh sb="21" eb="23">
      <t>ちゅうい</t>
    </rPh>
    <phoneticPr fontId="1" type="Hiragana"/>
  </si>
  <si>
    <r>
      <t>⑥</t>
    </r>
    <r>
      <rPr>
        <b/>
        <sz val="11"/>
        <color theme="1"/>
        <rFont val="游ゴシック"/>
      </rPr>
      <t>導入後３年目</t>
    </r>
    <r>
      <rPr>
        <sz val="11"/>
        <color theme="1"/>
        <rFont val="游ゴシック"/>
      </rPr>
      <t>エネルギー使用実績（単位にご注意ください。）</t>
    </r>
    <rPh sb="1" eb="3">
      <t>どうにゅう</t>
    </rPh>
    <rPh sb="3" eb="4">
      <t>ご</t>
    </rPh>
    <rPh sb="5" eb="6">
      <t>とし</t>
    </rPh>
    <rPh sb="6" eb="7">
      <t>め</t>
    </rPh>
    <rPh sb="12" eb="14">
      <t>しよう</t>
    </rPh>
    <rPh sb="14" eb="16">
      <t>じっせき</t>
    </rPh>
    <rPh sb="17" eb="19">
      <t>たんい</t>
    </rPh>
    <rPh sb="21" eb="23">
      <t>ちゅうい</t>
    </rPh>
    <phoneticPr fontId="1" type="Hiragana"/>
  </si>
  <si>
    <r>
      <t>t-CO2/</t>
    </r>
    <r>
      <rPr>
        <sz val="11"/>
        <color rgb="FFFF0000"/>
        <rFont val="游ゴシック"/>
      </rPr>
      <t>t</t>
    </r>
  </si>
  <si>
    <t>t-CO2/○○</t>
  </si>
  <si>
    <r>
      <t>t-CO2/</t>
    </r>
    <r>
      <rPr>
        <sz val="11"/>
        <color rgb="FFFF0000"/>
        <rFont val="游ゴシック"/>
      </rPr>
      <t>千㎥</t>
    </r>
    <rPh sb="6" eb="7">
      <t>せん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</si>
</sst>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e.m"/>
    <numFmt numFmtId="177" formatCode="#,##0.0_ "/>
    <numFmt numFmtId="178" formatCode="0.00_ "/>
  </numFmts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rgb="FFFF000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0" fontId="0" fillId="2" borderId="1" xfId="0" applyNumberFormat="1" applyFill="1" applyBorder="1" applyAlignment="1">
      <alignment horizontal="center" vertical="center"/>
    </xf>
    <xf numFmtId="50" fontId="0" fillId="0" borderId="0" xfId="0" applyNumberForma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0" fillId="3" borderId="3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80"/>
  <sheetViews>
    <sheetView tabSelected="1" zoomScale="90" zoomScaleNormal="90" workbookViewId="0"/>
  </sheetViews>
  <sheetFormatPr defaultRowHeight="18.75"/>
  <cols>
    <col min="1" max="1" width="12.75" customWidth="1"/>
    <col min="2" max="12" width="12.625" customWidth="1"/>
  </cols>
  <sheetData>
    <row r="1" spans="1:12">
      <c r="A1" t="s">
        <v>10</v>
      </c>
      <c r="F1" s="12"/>
      <c r="G1" t="s">
        <v>23</v>
      </c>
      <c r="H1" s="13"/>
      <c r="I1" t="s">
        <v>27</v>
      </c>
    </row>
    <row r="2" spans="1:12">
      <c r="A2" t="s">
        <v>15</v>
      </c>
    </row>
    <row r="3" spans="1:12">
      <c r="A3" s="2">
        <v>46280</v>
      </c>
    </row>
    <row r="4" spans="1:12">
      <c r="A4" s="3"/>
    </row>
    <row r="5" spans="1:12">
      <c r="A5" t="s">
        <v>29</v>
      </c>
    </row>
    <row r="6" spans="1:12" s="1" customFormat="1">
      <c r="A6" s="4" t="s">
        <v>5</v>
      </c>
      <c r="B6" s="4" t="s">
        <v>0</v>
      </c>
      <c r="C6" s="4" t="s">
        <v>1</v>
      </c>
      <c r="D6" s="4" t="s">
        <v>13</v>
      </c>
      <c r="E6" s="4" t="s">
        <v>16</v>
      </c>
      <c r="F6" s="4" t="s">
        <v>17</v>
      </c>
      <c r="G6" s="4" t="s">
        <v>2</v>
      </c>
      <c r="H6" s="4" t="s">
        <v>18</v>
      </c>
      <c r="I6" s="4" t="s">
        <v>18</v>
      </c>
      <c r="J6" s="4" t="s">
        <v>22</v>
      </c>
      <c r="K6" s="4" t="s">
        <v>8</v>
      </c>
      <c r="L6" s="4" t="s">
        <v>25</v>
      </c>
    </row>
    <row r="7" spans="1:12" s="1" customFormat="1">
      <c r="A7" s="4" t="s">
        <v>24</v>
      </c>
      <c r="B7" s="4">
        <v>5.2099999999999998e-004</v>
      </c>
      <c r="C7" s="9">
        <v>2.3199999999999998</v>
      </c>
      <c r="D7" s="9">
        <v>2.5</v>
      </c>
      <c r="E7" s="9">
        <v>2.62</v>
      </c>
      <c r="F7" s="9">
        <v>2.75</v>
      </c>
      <c r="G7" s="9">
        <v>3.1</v>
      </c>
      <c r="H7" s="9">
        <v>2.99</v>
      </c>
      <c r="I7" s="9">
        <v>6.6</v>
      </c>
      <c r="J7" s="4">
        <v>1.96</v>
      </c>
      <c r="K7" s="4">
        <v>2.23</v>
      </c>
      <c r="L7" s="15"/>
    </row>
    <row r="8" spans="1:12" s="1" customFormat="1">
      <c r="A8" s="4" t="s">
        <v>7</v>
      </c>
      <c r="B8" s="4" t="s">
        <v>4</v>
      </c>
      <c r="C8" s="4" t="s">
        <v>11</v>
      </c>
      <c r="D8" s="4" t="s">
        <v>11</v>
      </c>
      <c r="E8" s="4" t="s">
        <v>11</v>
      </c>
      <c r="F8" s="4" t="s">
        <v>11</v>
      </c>
      <c r="G8" s="4" t="s">
        <v>11</v>
      </c>
      <c r="H8" s="4" t="s">
        <v>33</v>
      </c>
      <c r="I8" s="4" t="s">
        <v>35</v>
      </c>
      <c r="J8" s="4" t="s">
        <v>21</v>
      </c>
      <c r="K8" s="4" t="s">
        <v>21</v>
      </c>
      <c r="L8" s="4" t="s">
        <v>34</v>
      </c>
    </row>
    <row r="10" spans="1:12">
      <c r="A10" t="s">
        <v>30</v>
      </c>
    </row>
    <row r="11" spans="1:12" s="1" customFormat="1">
      <c r="A11" s="4" t="s">
        <v>5</v>
      </c>
      <c r="B11" s="4" t="s">
        <v>0</v>
      </c>
      <c r="C11" s="4" t="s">
        <v>1</v>
      </c>
      <c r="D11" s="4" t="s">
        <v>13</v>
      </c>
      <c r="E11" s="4" t="s">
        <v>16</v>
      </c>
      <c r="F11" s="4" t="s">
        <v>17</v>
      </c>
      <c r="G11" s="4" t="s">
        <v>2</v>
      </c>
      <c r="H11" s="4" t="s">
        <v>18</v>
      </c>
      <c r="I11" s="4" t="s">
        <v>18</v>
      </c>
      <c r="J11" s="4" t="s">
        <v>22</v>
      </c>
      <c r="K11" s="4" t="s">
        <v>8</v>
      </c>
      <c r="L11" s="4" t="s">
        <v>25</v>
      </c>
    </row>
    <row r="12" spans="1:12" s="1" customFormat="1">
      <c r="A12" s="4" t="s">
        <v>6</v>
      </c>
      <c r="B12" s="4" t="s">
        <v>3</v>
      </c>
      <c r="C12" s="4" t="s">
        <v>9</v>
      </c>
      <c r="D12" s="4" t="s">
        <v>9</v>
      </c>
      <c r="E12" s="4" t="s">
        <v>9</v>
      </c>
      <c r="F12" s="4" t="s">
        <v>9</v>
      </c>
      <c r="G12" s="4" t="s">
        <v>9</v>
      </c>
      <c r="H12" s="14" t="s">
        <v>19</v>
      </c>
      <c r="I12" s="14" t="s">
        <v>20</v>
      </c>
      <c r="J12" s="4" t="s">
        <v>20</v>
      </c>
      <c r="K12" s="4" t="s">
        <v>20</v>
      </c>
      <c r="L12" s="4"/>
    </row>
    <row r="13" spans="1:12">
      <c r="A13" s="5">
        <f>EDATE(A3,-11)</f>
        <v>45945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5">
        <f t="shared" ref="A14:A24" si="0">EDATE(A13,1)</f>
        <v>45976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>
      <c r="A15" s="5">
        <f t="shared" si="0"/>
        <v>46006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5">
        <f t="shared" si="0"/>
        <v>46037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5">
        <f t="shared" si="0"/>
        <v>46068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A18" s="5">
        <f t="shared" si="0"/>
        <v>46096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>
      <c r="A19" s="5">
        <f t="shared" si="0"/>
        <v>46127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5">
        <f t="shared" si="0"/>
        <v>46157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>
      <c r="A21" s="5">
        <f t="shared" si="0"/>
        <v>46188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5">
        <f t="shared" si="0"/>
        <v>46218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>
      <c r="A23" s="5">
        <f t="shared" si="0"/>
        <v>46249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5">
        <f t="shared" si="0"/>
        <v>46280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A25" s="4" t="s">
        <v>26</v>
      </c>
      <c r="B25" s="7">
        <f t="shared" ref="B25:L25" si="1">SUM(B13:B24)</f>
        <v>0</v>
      </c>
      <c r="C25" s="7">
        <f t="shared" si="1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>
        <f t="shared" si="1"/>
        <v>0</v>
      </c>
      <c r="K25" s="7">
        <f t="shared" si="1"/>
        <v>0</v>
      </c>
      <c r="L25" s="7">
        <f t="shared" si="1"/>
        <v>0</v>
      </c>
    </row>
    <row r="26" spans="1:12">
      <c r="A26" s="4" t="s">
        <v>14</v>
      </c>
      <c r="B26" s="8">
        <f>SUMPRODUCT(B7:L7,B25:L25)</f>
        <v>0</v>
      </c>
      <c r="C26" s="10" t="s">
        <v>28</v>
      </c>
      <c r="D26" s="11"/>
      <c r="E26" s="11"/>
      <c r="F26" s="11"/>
      <c r="G26" s="11"/>
      <c r="H26" s="11"/>
      <c r="I26" s="11"/>
      <c r="J26" s="11"/>
      <c r="K26" s="11"/>
      <c r="L26" s="11"/>
    </row>
    <row r="28" spans="1:12">
      <c r="A28" t="s">
        <v>12</v>
      </c>
    </row>
    <row r="29" spans="1:12" s="1" customFormat="1">
      <c r="A29" s="4" t="s">
        <v>5</v>
      </c>
      <c r="B29" s="4" t="s">
        <v>0</v>
      </c>
      <c r="C29" s="4" t="s">
        <v>1</v>
      </c>
      <c r="D29" s="4" t="s">
        <v>13</v>
      </c>
      <c r="E29" s="4" t="s">
        <v>16</v>
      </c>
      <c r="F29" s="4" t="s">
        <v>17</v>
      </c>
      <c r="G29" s="4" t="s">
        <v>2</v>
      </c>
      <c r="H29" s="4" t="s">
        <v>18</v>
      </c>
      <c r="I29" s="4" t="s">
        <v>18</v>
      </c>
      <c r="J29" s="4" t="s">
        <v>22</v>
      </c>
      <c r="K29" s="4" t="s">
        <v>8</v>
      </c>
      <c r="L29" s="4" t="s">
        <v>25</v>
      </c>
    </row>
    <row r="30" spans="1:12" s="1" customFormat="1">
      <c r="A30" s="4" t="s">
        <v>6</v>
      </c>
      <c r="B30" s="4" t="s">
        <v>3</v>
      </c>
      <c r="C30" s="4" t="s">
        <v>9</v>
      </c>
      <c r="D30" s="4" t="s">
        <v>9</v>
      </c>
      <c r="E30" s="4" t="s">
        <v>9</v>
      </c>
      <c r="F30" s="4" t="s">
        <v>9</v>
      </c>
      <c r="G30" s="4" t="s">
        <v>9</v>
      </c>
      <c r="H30" s="14" t="s">
        <v>19</v>
      </c>
      <c r="I30" s="14" t="s">
        <v>20</v>
      </c>
      <c r="J30" s="4" t="s">
        <v>20</v>
      </c>
      <c r="K30" s="4" t="s">
        <v>20</v>
      </c>
      <c r="L30" s="4"/>
    </row>
    <row r="31" spans="1:12">
      <c r="A31" s="5">
        <f>EDATE(A24,1)</f>
        <v>46310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5">
        <f t="shared" ref="A32:A42" si="2">EDATE(A31,1)</f>
        <v>46341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5">
        <f t="shared" si="2"/>
        <v>46371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>
      <c r="A34" s="5">
        <f t="shared" si="2"/>
        <v>46402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>
      <c r="A35" s="5">
        <f t="shared" si="2"/>
        <v>46433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>
      <c r="A36" s="5">
        <f t="shared" si="2"/>
        <v>46461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>
      <c r="A37" s="5">
        <f t="shared" si="2"/>
        <v>46492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>
      <c r="A38" s="5">
        <f t="shared" si="2"/>
        <v>46522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>
      <c r="A39" s="5">
        <f t="shared" si="2"/>
        <v>46553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>
      <c r="A40" s="5">
        <f t="shared" si="2"/>
        <v>46583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5">
        <f t="shared" si="2"/>
        <v>46614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>
      <c r="A42" s="5">
        <f t="shared" si="2"/>
        <v>46645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>
      <c r="A43" s="4" t="s">
        <v>26</v>
      </c>
      <c r="B43" s="7">
        <f t="shared" ref="B43:L43" si="3">SUM(B31:B42)</f>
        <v>0</v>
      </c>
      <c r="C43" s="7">
        <f t="shared" si="3"/>
        <v>0</v>
      </c>
      <c r="D43" s="7">
        <f t="shared" si="3"/>
        <v>0</v>
      </c>
      <c r="E43" s="7">
        <f t="shared" si="3"/>
        <v>0</v>
      </c>
      <c r="F43" s="7">
        <f t="shared" si="3"/>
        <v>0</v>
      </c>
      <c r="G43" s="7">
        <f t="shared" si="3"/>
        <v>0</v>
      </c>
      <c r="H43" s="7">
        <f t="shared" si="3"/>
        <v>0</v>
      </c>
      <c r="I43" s="7">
        <f t="shared" si="3"/>
        <v>0</v>
      </c>
      <c r="J43" s="7">
        <f t="shared" si="3"/>
        <v>0</v>
      </c>
      <c r="K43" s="7">
        <f t="shared" si="3"/>
        <v>0</v>
      </c>
      <c r="L43" s="7">
        <f t="shared" si="3"/>
        <v>0</v>
      </c>
    </row>
    <row r="44" spans="1:12">
      <c r="A44" s="4" t="s">
        <v>14</v>
      </c>
      <c r="B44" s="8">
        <f>SUMPRODUCT(B7:L7,B43:L43)</f>
        <v>0</v>
      </c>
      <c r="C44" s="10" t="s">
        <v>28</v>
      </c>
      <c r="D44" s="11"/>
      <c r="E44" s="11"/>
      <c r="F44" s="11"/>
      <c r="G44" s="11"/>
      <c r="H44" s="11"/>
      <c r="I44" s="11"/>
      <c r="J44" s="11"/>
      <c r="K44" s="11"/>
      <c r="L44" s="11"/>
    </row>
    <row r="46" spans="1:12">
      <c r="A46" t="s">
        <v>31</v>
      </c>
    </row>
    <row r="47" spans="1:12" s="1" customFormat="1">
      <c r="A47" s="4" t="s">
        <v>5</v>
      </c>
      <c r="B47" s="4" t="s">
        <v>0</v>
      </c>
      <c r="C47" s="4" t="s">
        <v>1</v>
      </c>
      <c r="D47" s="4" t="s">
        <v>13</v>
      </c>
      <c r="E47" s="4" t="s">
        <v>16</v>
      </c>
      <c r="F47" s="4" t="s">
        <v>17</v>
      </c>
      <c r="G47" s="4" t="s">
        <v>2</v>
      </c>
      <c r="H47" s="4" t="s">
        <v>18</v>
      </c>
      <c r="I47" s="4" t="s">
        <v>18</v>
      </c>
      <c r="J47" s="4" t="s">
        <v>22</v>
      </c>
      <c r="K47" s="4" t="s">
        <v>8</v>
      </c>
      <c r="L47" s="4" t="s">
        <v>25</v>
      </c>
    </row>
    <row r="48" spans="1:12" s="1" customFormat="1">
      <c r="A48" s="4" t="s">
        <v>6</v>
      </c>
      <c r="B48" s="4" t="s">
        <v>3</v>
      </c>
      <c r="C48" s="4" t="s">
        <v>9</v>
      </c>
      <c r="D48" s="4" t="s">
        <v>9</v>
      </c>
      <c r="E48" s="4" t="s">
        <v>9</v>
      </c>
      <c r="F48" s="4" t="s">
        <v>9</v>
      </c>
      <c r="G48" s="4" t="s">
        <v>9</v>
      </c>
      <c r="H48" s="14" t="s">
        <v>19</v>
      </c>
      <c r="I48" s="14" t="s">
        <v>20</v>
      </c>
      <c r="J48" s="4" t="s">
        <v>20</v>
      </c>
      <c r="K48" s="4" t="s">
        <v>20</v>
      </c>
      <c r="L48" s="4"/>
    </row>
    <row r="49" spans="1:12">
      <c r="A49" s="5">
        <f>EDATE(A42,1)</f>
        <v>46675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>
      <c r="A50" s="5">
        <f t="shared" ref="A50:A60" si="4">EDATE(A49,1)</f>
        <v>46706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>
      <c r="A51" s="5">
        <f t="shared" si="4"/>
        <v>46736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>
      <c r="A52" s="5">
        <f t="shared" si="4"/>
        <v>46767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>
      <c r="A53" s="5">
        <f t="shared" si="4"/>
        <v>46798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>
      <c r="A54" s="5">
        <f t="shared" si="4"/>
        <v>46827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>
      <c r="A55" s="5">
        <f t="shared" si="4"/>
        <v>46858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>
      <c r="A56" s="5">
        <f t="shared" si="4"/>
        <v>46888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>
      <c r="A57" s="5">
        <f t="shared" si="4"/>
        <v>46919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>
      <c r="A58" s="5">
        <f t="shared" si="4"/>
        <v>46949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>
      <c r="A59" s="5">
        <f t="shared" si="4"/>
        <v>46980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5">
        <f t="shared" si="4"/>
        <v>47011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4" t="s">
        <v>26</v>
      </c>
      <c r="B61" s="7">
        <f t="shared" ref="B61:L61" si="5">SUM(B49:B60)</f>
        <v>0</v>
      </c>
      <c r="C61" s="7">
        <f t="shared" si="5"/>
        <v>0</v>
      </c>
      <c r="D61" s="7">
        <f t="shared" si="5"/>
        <v>0</v>
      </c>
      <c r="E61" s="7">
        <f t="shared" si="5"/>
        <v>0</v>
      </c>
      <c r="F61" s="7">
        <f t="shared" si="5"/>
        <v>0</v>
      </c>
      <c r="G61" s="7">
        <f t="shared" si="5"/>
        <v>0</v>
      </c>
      <c r="H61" s="7">
        <f t="shared" si="5"/>
        <v>0</v>
      </c>
      <c r="I61" s="7">
        <f t="shared" si="5"/>
        <v>0</v>
      </c>
      <c r="J61" s="7">
        <f t="shared" si="5"/>
        <v>0</v>
      </c>
      <c r="K61" s="7">
        <f t="shared" si="5"/>
        <v>0</v>
      </c>
      <c r="L61" s="7">
        <f t="shared" si="5"/>
        <v>0</v>
      </c>
    </row>
    <row r="62" spans="1:12">
      <c r="A62" s="4" t="s">
        <v>14</v>
      </c>
      <c r="B62" s="8">
        <f>SUMPRODUCT(B7:L7,B61:L61)</f>
        <v>0</v>
      </c>
      <c r="C62" s="10" t="s">
        <v>28</v>
      </c>
      <c r="D62" s="11"/>
      <c r="E62" s="11"/>
      <c r="F62" s="11"/>
      <c r="G62" s="11"/>
      <c r="H62" s="11"/>
      <c r="I62" s="11"/>
      <c r="J62" s="11"/>
      <c r="K62" s="11"/>
      <c r="L62" s="11"/>
    </row>
    <row r="64" spans="1:12">
      <c r="A64" t="s">
        <v>32</v>
      </c>
    </row>
    <row r="65" spans="1:12" s="1" customFormat="1">
      <c r="A65" s="4" t="s">
        <v>5</v>
      </c>
      <c r="B65" s="4" t="s">
        <v>0</v>
      </c>
      <c r="C65" s="4" t="s">
        <v>1</v>
      </c>
      <c r="D65" s="4" t="s">
        <v>13</v>
      </c>
      <c r="E65" s="4" t="s">
        <v>16</v>
      </c>
      <c r="F65" s="4" t="s">
        <v>17</v>
      </c>
      <c r="G65" s="4" t="s">
        <v>2</v>
      </c>
      <c r="H65" s="4" t="s">
        <v>18</v>
      </c>
      <c r="I65" s="4" t="s">
        <v>18</v>
      </c>
      <c r="J65" s="4" t="s">
        <v>22</v>
      </c>
      <c r="K65" s="4" t="s">
        <v>8</v>
      </c>
      <c r="L65" s="4" t="s">
        <v>25</v>
      </c>
    </row>
    <row r="66" spans="1:12" s="1" customFormat="1">
      <c r="A66" s="4" t="s">
        <v>6</v>
      </c>
      <c r="B66" s="4" t="s">
        <v>3</v>
      </c>
      <c r="C66" s="4" t="s">
        <v>9</v>
      </c>
      <c r="D66" s="4" t="s">
        <v>9</v>
      </c>
      <c r="E66" s="4" t="s">
        <v>9</v>
      </c>
      <c r="F66" s="4" t="s">
        <v>9</v>
      </c>
      <c r="G66" s="4" t="s">
        <v>9</v>
      </c>
      <c r="H66" s="14" t="s">
        <v>19</v>
      </c>
      <c r="I66" s="14" t="s">
        <v>20</v>
      </c>
      <c r="J66" s="4" t="s">
        <v>20</v>
      </c>
      <c r="K66" s="4" t="s">
        <v>20</v>
      </c>
      <c r="L66" s="4"/>
    </row>
    <row r="67" spans="1:12">
      <c r="A67" s="5">
        <f>EDATE(A60,1)</f>
        <v>47041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5">
        <f t="shared" ref="A68:A78" si="6">EDATE(A67,1)</f>
        <v>47072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5">
        <f t="shared" si="6"/>
        <v>47102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5">
        <f t="shared" si="6"/>
        <v>47133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5">
        <f t="shared" si="6"/>
        <v>47164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5">
        <f t="shared" si="6"/>
        <v>47192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5">
        <f t="shared" si="6"/>
        <v>47223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5">
        <f t="shared" si="6"/>
        <v>47253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5">
        <f t="shared" si="6"/>
        <v>47284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5">
        <f t="shared" si="6"/>
        <v>47314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5">
        <f t="shared" si="6"/>
        <v>47345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5">
        <f t="shared" si="6"/>
        <v>47376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4" t="s">
        <v>26</v>
      </c>
      <c r="B79" s="7">
        <f t="shared" ref="B79:L79" si="7">SUM(B67:B78)</f>
        <v>0</v>
      </c>
      <c r="C79" s="7">
        <f t="shared" si="7"/>
        <v>0</v>
      </c>
      <c r="D79" s="7">
        <f t="shared" si="7"/>
        <v>0</v>
      </c>
      <c r="E79" s="7">
        <f t="shared" si="7"/>
        <v>0</v>
      </c>
      <c r="F79" s="7">
        <f t="shared" si="7"/>
        <v>0</v>
      </c>
      <c r="G79" s="7">
        <f t="shared" si="7"/>
        <v>0</v>
      </c>
      <c r="H79" s="7">
        <f t="shared" si="7"/>
        <v>0</v>
      </c>
      <c r="I79" s="7">
        <f t="shared" si="7"/>
        <v>0</v>
      </c>
      <c r="J79" s="7">
        <f t="shared" si="7"/>
        <v>0</v>
      </c>
      <c r="K79" s="7">
        <f t="shared" si="7"/>
        <v>0</v>
      </c>
      <c r="L79" s="7">
        <f t="shared" si="7"/>
        <v>0</v>
      </c>
    </row>
    <row r="80" spans="1:12">
      <c r="A80" s="4" t="s">
        <v>14</v>
      </c>
      <c r="B80" s="8">
        <f>SUMPRODUCT(B25:L25,B79:L79)</f>
        <v>0</v>
      </c>
      <c r="C80" s="10" t="s">
        <v>28</v>
      </c>
      <c r="D80" s="11"/>
      <c r="E80" s="11"/>
      <c r="F80" s="11"/>
      <c r="G80" s="11"/>
      <c r="H80" s="11"/>
      <c r="I80" s="11"/>
      <c r="J80" s="11"/>
      <c r="K80" s="11"/>
      <c r="L80" s="11"/>
    </row>
  </sheetData>
  <phoneticPr fontId="1" type="Hiragana"/>
  <pageMargins left="0.7" right="0.7" top="0.75" bottom="0.75" header="0.3" footer="0.3"/>
  <pageSetup paperSize="9" scale="49" fitToWidth="1" fitToHeight="1" orientation="portrait" usePrinterDefaults="1" cellComments="asDisplayed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Kaneshiro Masatoshi</dc:creator>
  <cp:lastModifiedBy>shirota tsudumi 2826</cp:lastModifiedBy>
  <dcterms:created xsi:type="dcterms:W3CDTF">2022-09-16T05:43:45Z</dcterms:created>
  <dcterms:modified xsi:type="dcterms:W3CDTF">2025-06-05T06:12:37Z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2025-06-05T06:12:37Z</vt:filetime>
  </property>
</Properties>
</file>