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5010" yWindow="810" windowWidth="20970" windowHeight="14925" tabRatio="784" activeTab="1"/>
  </bookViews>
  <sheets>
    <sheet name="【入力用】共通部分マスター" sheetId="4" r:id="rId1"/>
    <sheet name="【印刷用】市区町村別 " sheetId="6" r:id="rId2"/>
    <sheet name="【記載例】市区町村別" sheetId="8" r:id="rId3"/>
  </sheets>
  <definedNames>
    <definedName name="_xlnm.Print_Area" localSheetId="1">'【印刷用】市区町村別 '!$A$1:$M$37</definedName>
    <definedName name="_xlnm.Print_Area" localSheetId="2">'【記載例】市区町村別'!$A$1:$M$37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 authorId="0">
      <text>
        <r>
          <rPr>
            <b/>
            <sz val="9"/>
            <color indexed="81"/>
            <rFont val="MS P ゴシック"/>
          </rPr>
          <t>請求先に応じて変更してください。
例１：○○市長様
例２：××町長様</t>
        </r>
      </text>
    </comment>
  </commentList>
</comments>
</file>

<file path=xl/sharedStrings.xml><?xml version="1.0" encoding="utf-8"?>
<sst xmlns="http://schemas.openxmlformats.org/spreadsheetml/2006/main" xmlns:r="http://schemas.openxmlformats.org/officeDocument/2006/relationships" count="88" uniqueCount="88">
  <si>
    <t>施設等区分</t>
    <rPh sb="0" eb="2">
      <t>シセツ</t>
    </rPh>
    <rPh sb="2" eb="3">
      <t>トウ</t>
    </rPh>
    <rPh sb="3" eb="5">
      <t>クブン</t>
    </rPh>
    <phoneticPr fontId="1"/>
  </si>
  <si>
    <t>医療機関入力欄</t>
    <rPh sb="0" eb="2">
      <t>イリョウ</t>
    </rPh>
    <rPh sb="2" eb="4">
      <t>キカン</t>
    </rPh>
    <rPh sb="4" eb="7">
      <t>ニュウリョクラン</t>
    </rPh>
    <phoneticPr fontId="1"/>
  </si>
  <si>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1"/>
  </si>
  <si>
    <t>1:医療機関</t>
    <rPh sb="2" eb="4">
      <t>イリョウ</t>
    </rPh>
    <rPh sb="4" eb="6">
      <t>キカン</t>
    </rPh>
    <phoneticPr fontId="1"/>
  </si>
  <si>
    <t>厚労病院○○○○○○○○○○○○</t>
    <rPh sb="0" eb="2">
      <t>コウロウ</t>
    </rPh>
    <rPh sb="2" eb="4">
      <t>ビョウイン</t>
    </rPh>
    <phoneticPr fontId="1"/>
  </si>
  <si>
    <t>預金種目</t>
    <rPh sb="0" eb="2">
      <t>ヨキン</t>
    </rPh>
    <rPh sb="2" eb="4">
      <t>シュモク</t>
    </rPh>
    <phoneticPr fontId="1"/>
  </si>
  <si>
    <t>口座名義人</t>
  </si>
  <si>
    <t>医療機関等コード</t>
    <rPh sb="0" eb="2">
      <t>イリョウ</t>
    </rPh>
    <rPh sb="2" eb="4">
      <t>キカン</t>
    </rPh>
    <rPh sb="4" eb="5">
      <t>トウ</t>
    </rPh>
    <phoneticPr fontId="1"/>
  </si>
  <si>
    <t>消費税率</t>
    <rPh sb="0" eb="2">
      <t>ショウヒ</t>
    </rPh>
    <rPh sb="2" eb="4">
      <t>ゼイリツ</t>
    </rPh>
    <phoneticPr fontId="1"/>
  </si>
  <si>
    <t>医療機関名</t>
    <rPh sb="0" eb="2">
      <t>イリョウ</t>
    </rPh>
    <rPh sb="2" eb="5">
      <t>キカンメイ</t>
    </rPh>
    <phoneticPr fontId="1"/>
  </si>
  <si>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1"/>
  </si>
  <si>
    <t>請求年月</t>
    <rPh sb="0" eb="2">
      <t>セイキュウ</t>
    </rPh>
    <rPh sb="2" eb="4">
      <t>ネンゲツ</t>
    </rPh>
    <phoneticPr fontId="1"/>
  </si>
  <si>
    <t>【入力時の注意事項】</t>
    <rPh sb="1" eb="4">
      <t>ニュウリョクジ</t>
    </rPh>
    <rPh sb="5" eb="7">
      <t>チュウイ</t>
    </rPh>
    <rPh sb="7" eb="9">
      <t>ジコウ</t>
    </rPh>
    <phoneticPr fontId="1"/>
  </si>
  <si>
    <t>預金種目</t>
  </si>
  <si>
    <t>2025年3月分</t>
    <rPh sb="4" eb="5">
      <t>ネン</t>
    </rPh>
    <rPh sb="6" eb="7">
      <t>ガツ</t>
    </rPh>
    <rPh sb="7" eb="8">
      <t>ブン</t>
    </rPh>
    <phoneticPr fontId="1"/>
  </si>
  <si>
    <t>請求年月日</t>
    <rPh sb="4" eb="5">
      <t>ニチ</t>
    </rPh>
    <phoneticPr fontId="1"/>
  </si>
  <si>
    <t>１：普通　２：当座</t>
  </si>
  <si>
    <t>○○○市区町村長様</t>
    <rPh sb="3" eb="5">
      <t>シク</t>
    </rPh>
    <rPh sb="5" eb="6">
      <t>チョウ</t>
    </rPh>
    <rPh sb="6" eb="7">
      <t>ソン</t>
    </rPh>
    <rPh sb="7" eb="8">
      <t>チョウ</t>
    </rPh>
    <rPh sb="8" eb="9">
      <t>サマ</t>
    </rPh>
    <phoneticPr fontId="1"/>
  </si>
  <si>
    <t>令和○年○月○日</t>
    <rPh sb="0" eb="2">
      <t>レイワ</t>
    </rPh>
    <rPh sb="3" eb="4">
      <t>ネン</t>
    </rPh>
    <rPh sb="5" eb="6">
      <t>ガツ</t>
    </rPh>
    <rPh sb="7" eb="8">
      <t>ニチ</t>
    </rPh>
    <phoneticPr fontId="1"/>
  </si>
  <si>
    <t>金融コード</t>
    <rPh sb="0" eb="2">
      <t>キンユウ</t>
    </rPh>
    <phoneticPr fontId="1"/>
  </si>
  <si>
    <t>医院所在地</t>
    <rPh sb="0" eb="2">
      <t>イイン</t>
    </rPh>
    <rPh sb="2" eb="5">
      <t>ショザイチ</t>
    </rPh>
    <phoneticPr fontId="1"/>
  </si>
  <si>
    <t>○○県○○市○○町○丁目○番○号</t>
  </si>
  <si>
    <t>代表者氏名</t>
    <rPh sb="0" eb="2">
      <t>ダイヒョウ</t>
    </rPh>
    <rPh sb="2" eb="3">
      <t>シャ</t>
    </rPh>
    <rPh sb="3" eb="5">
      <t>シメイ</t>
    </rPh>
    <phoneticPr fontId="1"/>
  </si>
  <si>
    <t>税抜き単価</t>
    <rPh sb="0" eb="2">
      <t>ゼイヌ</t>
    </rPh>
    <rPh sb="3" eb="5">
      <t>タンカ</t>
    </rPh>
    <phoneticPr fontId="1"/>
  </si>
  <si>
    <t>税込み
単価</t>
    <rPh sb="0" eb="2">
      <t>ゼイコ</t>
    </rPh>
    <rPh sb="4" eb="6">
      <t>タンカ</t>
    </rPh>
    <phoneticPr fontId="1"/>
  </si>
  <si>
    <t>労働次郎</t>
    <rPh sb="0" eb="2">
      <t>ロウドウ</t>
    </rPh>
    <rPh sb="2" eb="4">
      <t>ジロウ</t>
    </rPh>
    <phoneticPr fontId="1"/>
  </si>
  <si>
    <t>（支店名コード）</t>
    <rPh sb="1" eb="4">
      <t>シテンメイ</t>
    </rPh>
    <phoneticPr fontId="1"/>
  </si>
  <si>
    <t>②健診・EIA法</t>
    <rPh sb="1" eb="3">
      <t>ケンシン</t>
    </rPh>
    <rPh sb="7" eb="8">
      <t>ホウ</t>
    </rPh>
    <phoneticPr fontId="1"/>
  </si>
  <si>
    <t>電話番号</t>
    <rPh sb="0" eb="2">
      <t>デンワ</t>
    </rPh>
    <rPh sb="2" eb="4">
      <t>バンゴウ</t>
    </rPh>
    <phoneticPr fontId="1"/>
  </si>
  <si>
    <t>通常</t>
    <rPh sb="0" eb="2">
      <t>ツウジョウ</t>
    </rPh>
    <phoneticPr fontId="1"/>
  </si>
  <si>
    <t>○○○ー○○○ー○○○○</t>
  </si>
  <si>
    <t>請求総額
（税込み）</t>
    <rPh sb="0" eb="2">
      <t>セイキュウ</t>
    </rPh>
    <rPh sb="2" eb="4">
      <t>ソウガク</t>
    </rPh>
    <rPh sb="6" eb="7">
      <t>ゼイ</t>
    </rPh>
    <rPh sb="7" eb="8">
      <t>コ</t>
    </rPh>
    <phoneticPr fontId="1"/>
  </si>
  <si>
    <t>1234</t>
  </si>
  <si>
    <t>振込先</t>
  </si>
  <si>
    <t>○○銀行</t>
    <rPh sb="2" eb="4">
      <t>ギンコウ</t>
    </rPh>
    <phoneticPr fontId="1"/>
  </si>
  <si>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1"/>
  </si>
  <si>
    <t>支店名コード</t>
  </si>
  <si>
    <t>123</t>
  </si>
  <si>
    <t>市区町村番号</t>
    <rPh sb="0" eb="2">
      <t>シク</t>
    </rPh>
    <rPh sb="2" eb="4">
      <t>チョウソン</t>
    </rPh>
    <rPh sb="4" eb="6">
      <t>バンゴウ</t>
    </rPh>
    <phoneticPr fontId="1"/>
  </si>
  <si>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1"/>
  </si>
  <si>
    <t>支店名</t>
  </si>
  <si>
    <t>○○支店</t>
    <rPh sb="2" eb="4">
      <t>シテン</t>
    </rPh>
    <phoneticPr fontId="1"/>
  </si>
  <si>
    <t>口座番号</t>
  </si>
  <si>
    <t>1234567</t>
  </si>
  <si>
    <t>⑥夜間休日・EIA法</t>
    <rPh sb="1" eb="3">
      <t>ヤカン</t>
    </rPh>
    <rPh sb="3" eb="5">
      <t>キュウジツ</t>
    </rPh>
    <rPh sb="9" eb="10">
      <t>ホウ</t>
    </rPh>
    <phoneticPr fontId="1"/>
  </si>
  <si>
    <t>フリガナ</t>
  </si>
  <si>
    <t>コウセイビョウイン○○○○</t>
  </si>
  <si>
    <t>支店名</t>
    <rPh sb="0" eb="3">
      <t>シテンメイ</t>
    </rPh>
    <phoneticPr fontId="1"/>
  </si>
  <si>
    <t>厚労病院○○○○○○○○○○○○</t>
  </si>
  <si>
    <t>10</t>
  </si>
  <si>
    <t>風しんの追加的対策に係る費用の支払については、次の名義の預金口座に
口座振替されるよう依頼します。</t>
  </si>
  <si>
    <t>←消費税率改正時に修正</t>
    <rPh sb="1" eb="4">
      <t>ショウヒゼイ</t>
    </rPh>
    <rPh sb="4" eb="5">
      <t>リツ</t>
    </rPh>
    <rPh sb="5" eb="8">
      <t>カイセイジ</t>
    </rPh>
    <rPh sb="9" eb="11">
      <t>シュウセイ</t>
    </rPh>
    <phoneticPr fontId="1"/>
  </si>
  <si>
    <t>①健診・HI法</t>
    <rPh sb="1" eb="3">
      <t>ケンシン</t>
    </rPh>
    <rPh sb="6" eb="7">
      <t>ホウ</t>
    </rPh>
    <phoneticPr fontId="1"/>
  </si>
  <si>
    <t>請求年月日</t>
    <rPh sb="0" eb="2">
      <t>セイキュウ</t>
    </rPh>
    <rPh sb="2" eb="5">
      <t>ネンガッピ</t>
    </rPh>
    <phoneticPr fontId="1"/>
  </si>
  <si>
    <t>③HI法</t>
    <rPh sb="3" eb="4">
      <t>ホウ</t>
    </rPh>
    <phoneticPr fontId="1"/>
  </si>
  <si>
    <t>④EIA法</t>
    <rPh sb="4" eb="5">
      <t>ホウ</t>
    </rPh>
    <phoneticPr fontId="1"/>
  </si>
  <si>
    <t>⑤夜間休日・HI法</t>
    <rPh sb="1" eb="3">
      <t>ヤカン</t>
    </rPh>
    <rPh sb="3" eb="5">
      <t>キュウジツ</t>
    </rPh>
    <rPh sb="8" eb="9">
      <t>ホウ</t>
    </rPh>
    <phoneticPr fontId="1"/>
  </si>
  <si>
    <t>風しん対策　市区町村別請求書</t>
    <rPh sb="0" eb="1">
      <t>フウ</t>
    </rPh>
    <rPh sb="3" eb="5">
      <t>タイサク</t>
    </rPh>
    <rPh sb="6" eb="10">
      <t>シクチョウソン</t>
    </rPh>
    <rPh sb="10" eb="11">
      <t>ベツ</t>
    </rPh>
    <rPh sb="11" eb="14">
      <t>セイキュウショ</t>
    </rPh>
    <phoneticPr fontId="1"/>
  </si>
  <si>
    <t>医療機関・健診機関番号</t>
    <rPh sb="0" eb="2">
      <t>イリョウ</t>
    </rPh>
    <rPh sb="2" eb="4">
      <t>キカン</t>
    </rPh>
    <rPh sb="5" eb="7">
      <t>ケンシン</t>
    </rPh>
    <rPh sb="7" eb="9">
      <t>キカン</t>
    </rPh>
    <rPh sb="9" eb="11">
      <t>バンゴウ</t>
    </rPh>
    <phoneticPr fontId="1"/>
  </si>
  <si>
    <t>医療機関・健診機関名称</t>
    <rPh sb="0" eb="2">
      <t>イリョウ</t>
    </rPh>
    <rPh sb="2" eb="4">
      <t>キカン</t>
    </rPh>
    <rPh sb="5" eb="7">
      <t>ケンシン</t>
    </rPh>
    <rPh sb="7" eb="9">
      <t>キカン</t>
    </rPh>
    <rPh sb="9" eb="11">
      <t>メイショウ</t>
    </rPh>
    <phoneticPr fontId="1"/>
  </si>
  <si>
    <t>（金融コード）</t>
    <rPh sb="1" eb="3">
      <t>キンユウ</t>
    </rPh>
    <phoneticPr fontId="1"/>
  </si>
  <si>
    <t>請求件数</t>
    <rPh sb="0" eb="2">
      <t>セイキュウ</t>
    </rPh>
    <rPh sb="2" eb="4">
      <t>ケンスウ</t>
    </rPh>
    <phoneticPr fontId="1"/>
  </si>
  <si>
    <t>振込先</t>
    <rPh sb="0" eb="3">
      <t>フリコミサキ</t>
    </rPh>
    <phoneticPr fontId="1"/>
  </si>
  <si>
    <t>口座番号</t>
    <rPh sb="0" eb="2">
      <t>コウザ</t>
    </rPh>
    <rPh sb="2" eb="4">
      <t>バンゴウ</t>
    </rPh>
    <phoneticPr fontId="1"/>
  </si>
  <si>
    <t>（フリガナ）</t>
  </si>
  <si>
    <t>口座名義人</t>
    <rPh sb="0" eb="2">
      <t>コウザ</t>
    </rPh>
    <rPh sb="2" eb="5">
      <t>メイギニン</t>
    </rPh>
    <phoneticPr fontId="1"/>
  </si>
  <si>
    <t>請求金額
（税抜）</t>
    <rPh sb="0" eb="2">
      <t>セイキュウ</t>
    </rPh>
    <rPh sb="2" eb="4">
      <t>キンガク</t>
    </rPh>
    <rPh sb="6" eb="8">
      <t>ゼイヌキ</t>
    </rPh>
    <phoneticPr fontId="1"/>
  </si>
  <si>
    <t>請求金額
（税込）</t>
    <rPh sb="0" eb="2">
      <t>セイキュウ</t>
    </rPh>
    <rPh sb="2" eb="4">
      <t>キンガク</t>
    </rPh>
    <rPh sb="6" eb="7">
      <t>ゼイ</t>
    </rPh>
    <rPh sb="7" eb="8">
      <t>コミ</t>
    </rPh>
    <phoneticPr fontId="1"/>
  </si>
  <si>
    <t>税込み単価</t>
    <rPh sb="0" eb="2">
      <t>ゼイコ</t>
    </rPh>
    <rPh sb="3" eb="5">
      <t>タンカ</t>
    </rPh>
    <phoneticPr fontId="1"/>
  </si>
  <si>
    <t>請求総額（税抜き）
※システムエラーのチェック用</t>
    <rPh sb="0" eb="2">
      <t>セイキュウ</t>
    </rPh>
    <rPh sb="2" eb="4">
      <t>ソウガク</t>
    </rPh>
    <rPh sb="5" eb="6">
      <t>ゼイ</t>
    </rPh>
    <rPh sb="6" eb="7">
      <t>ヌ</t>
    </rPh>
    <rPh sb="23" eb="24">
      <t>ヨウ</t>
    </rPh>
    <phoneticPr fontId="1"/>
  </si>
  <si>
    <r>
      <t>　</t>
    </r>
    <r>
      <rPr>
        <sz val="11"/>
        <color rgb="FFFF0000"/>
        <rFont val="游ゴシック"/>
      </rPr>
      <t>※予診のみの費用を市町村が設定していない場合（０円の場合）は、本請求書に計上しないこと。その場合、予診票の原本を国民健康保険団体連合会に送付しないこと。</t>
    </r>
  </si>
  <si>
    <t>請求総額（税込み）</t>
    <rPh sb="0" eb="2">
      <t>セイキュウ</t>
    </rPh>
    <rPh sb="2" eb="4">
      <t>ソウガク</t>
    </rPh>
    <rPh sb="5" eb="6">
      <t>ゼイ</t>
    </rPh>
    <rPh sb="6" eb="7">
      <t>コ</t>
    </rPh>
    <phoneticPr fontId="1"/>
  </si>
  <si>
    <t>抗体検査</t>
    <rPh sb="0" eb="2">
      <t>コウタイ</t>
    </rPh>
    <rPh sb="2" eb="4">
      <t>ケンサ</t>
    </rPh>
    <phoneticPr fontId="1"/>
  </si>
  <si>
    <t>小計</t>
    <rPh sb="0" eb="2">
      <t>ショウケイ</t>
    </rPh>
    <phoneticPr fontId="1"/>
  </si>
  <si>
    <t>予防接種</t>
    <rPh sb="0" eb="2">
      <t>ヨボウ</t>
    </rPh>
    <rPh sb="2" eb="4">
      <t>セッシュ</t>
    </rPh>
    <phoneticPr fontId="1"/>
  </si>
  <si>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1"/>
  </si>
  <si>
    <t>予診のみ</t>
    <rPh sb="0" eb="2">
      <t>ヨシン</t>
    </rPh>
    <phoneticPr fontId="1"/>
  </si>
  <si>
    <r>
      <t xml:space="preserve">  </t>
    </r>
    <r>
      <rPr>
        <sz val="11"/>
        <color rgb="FFFF0000"/>
        <rFont val="游ゴシック"/>
      </rPr>
      <t>※税込単価は、１円未満の端数は切り捨て</t>
    </r>
    <rPh sb="3" eb="5">
      <t>ゼイコミ</t>
    </rPh>
    <rPh sb="5" eb="7">
      <t>タンカ</t>
    </rPh>
    <phoneticPr fontId="1"/>
  </si>
  <si>
    <t>合計</t>
    <rPh sb="0" eb="2">
      <t>ゴウケイ</t>
    </rPh>
    <phoneticPr fontId="1"/>
  </si>
  <si>
    <t>％</t>
  </si>
  <si>
    <t>※予診のみの費用を市区町村が設定していない場合（０円の場合）は、本請求書に計上しないこと。</t>
    <rPh sb="10" eb="11">
      <t>ク</t>
    </rPh>
    <phoneticPr fontId="1"/>
  </si>
  <si>
    <t>廿日市市長様</t>
    <rPh sb="0" eb="3">
      <t>ハツカイチ</t>
    </rPh>
    <rPh sb="3" eb="4">
      <t>シ</t>
    </rPh>
    <rPh sb="4" eb="5">
      <t>チョウ</t>
    </rPh>
    <rPh sb="5" eb="6">
      <t>サマ</t>
    </rPh>
    <phoneticPr fontId="1"/>
  </si>
  <si>
    <t>通常（単独ワクチン）</t>
    <rPh sb="0" eb="2">
      <t>ツウジョウ</t>
    </rPh>
    <rPh sb="3" eb="5">
      <t>タンドク</t>
    </rPh>
    <phoneticPr fontId="1"/>
  </si>
  <si>
    <t>通常（ＭＲワクチン）</t>
    <rPh sb="0" eb="2">
      <t>ツウジョウ</t>
    </rPh>
    <phoneticPr fontId="1"/>
  </si>
  <si>
    <t>税抜き
単価</t>
    <rPh sb="0" eb="2">
      <t>ゼイヌ</t>
    </rPh>
    <rPh sb="4" eb="6">
      <t>タンカ</t>
    </rPh>
    <phoneticPr fontId="1"/>
  </si>
  <si>
    <t>黄色の部分を入力して下さい</t>
    <rPh sb="0" eb="2">
      <t>キイロ</t>
    </rPh>
    <rPh sb="3" eb="5">
      <t>ブブン</t>
    </rPh>
    <rPh sb="6" eb="8">
      <t>ニュウリョク</t>
    </rPh>
    <rPh sb="10" eb="11">
      <t>クダ</t>
    </rPh>
    <phoneticPr fontId="1"/>
  </si>
  <si>
    <t>風しん対策　廿日市市請求書</t>
    <rPh sb="0" eb="1">
      <t>フウ</t>
    </rPh>
    <rPh sb="3" eb="5">
      <t>タイサク</t>
    </rPh>
    <rPh sb="6" eb="10">
      <t>ハツカイチシ</t>
    </rPh>
    <rPh sb="10" eb="13">
      <t>セイキュウショ</t>
    </rPh>
    <phoneticPr fontId="1"/>
  </si>
  <si>
    <t>印</t>
    <rPh sb="0" eb="1">
      <t>イン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</si>
</sst>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1">
    <font>
      <sz val="11"/>
      <color theme="1"/>
      <name val="游ゴシック"/>
      <family val="3"/>
      <scheme val="minor"/>
    </font>
    <font>
      <sz val="6"/>
      <color auto="1"/>
      <name val="游ゴシック"/>
      <family val="3"/>
    </font>
    <font>
      <sz val="8"/>
      <color theme="1"/>
      <name val="游ゴシック"/>
      <family val="3"/>
      <scheme val="minor"/>
    </font>
    <font>
      <sz val="11"/>
      <color theme="1"/>
      <name val="HGPｺﾞｼｯｸE"/>
      <family val="3"/>
    </font>
    <font>
      <b/>
      <u/>
      <sz val="10"/>
      <color rgb="FFFF0000"/>
      <name val="游ゴシック"/>
      <family val="3"/>
      <scheme val="minor"/>
    </font>
    <font>
      <sz val="8"/>
      <color auto="1"/>
      <name val="游ゴシック"/>
      <family val="3"/>
      <scheme val="minor"/>
    </font>
    <font>
      <sz val="11"/>
      <color theme="1"/>
      <name val="游ゴシック"/>
      <family val="3"/>
      <scheme val="minor"/>
    </font>
    <font>
      <sz val="6"/>
      <color theme="1"/>
      <name val="游ゴシック"/>
      <family val="3"/>
      <scheme val="minor"/>
    </font>
    <font>
      <sz val="11"/>
      <color rgb="FFFF0000"/>
      <name val="游ゴシック"/>
      <family val="3"/>
      <scheme val="minor"/>
    </font>
    <font>
      <sz val="9"/>
      <color theme="1"/>
      <name val="游ゴシック"/>
      <family val="3"/>
      <scheme val="minor"/>
    </font>
    <font>
      <sz val="10"/>
      <color theme="1"/>
      <name val="游ゴシック"/>
      <family val="3"/>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double">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s>
  <cellStyleXfs count="2">
    <xf numFmtId="0" fontId="0" fillId="0" borderId="0"/>
    <xf numFmtId="38" fontId="6" fillId="0" borderId="0" applyFont="0" applyFill="0" applyBorder="0" applyAlignment="0" applyProtection="0">
      <alignment vertical="center"/>
    </xf>
  </cellStyleXfs>
  <cellXfs count="143">
    <xf numFmtId="0" fontId="0" fillId="0" borderId="0" xfId="0"/>
    <xf numFmtId="49" fontId="2" fillId="0" borderId="0" xfId="0" applyNumberFormat="1" applyFont="1" applyAlignment="1">
      <alignment vertical="center"/>
    </xf>
    <xf numFmtId="49" fontId="3" fillId="2"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4" fillId="0" borderId="1" xfId="0" applyNumberFormat="1" applyFont="1" applyBorder="1" applyAlignment="1">
      <alignment horizontal="center"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4" xfId="0" applyNumberFormat="1" applyFont="1" applyBorder="1" applyAlignment="1">
      <alignment vertical="center"/>
    </xf>
    <xf numFmtId="49" fontId="2" fillId="0" borderId="5" xfId="0" applyNumberFormat="1" applyFont="1" applyBorder="1" applyAlignment="1">
      <alignment vertical="center"/>
    </xf>
    <xf numFmtId="49" fontId="4" fillId="0" borderId="6" xfId="0" applyNumberFormat="1" applyFont="1" applyBorder="1" applyAlignment="1">
      <alignment horizontal="center" vertical="center"/>
    </xf>
    <xf numFmtId="49" fontId="2" fillId="0" borderId="7" xfId="0" applyNumberFormat="1" applyFont="1" applyBorder="1" applyAlignment="1">
      <alignment horizontal="left" vertical="center"/>
    </xf>
    <xf numFmtId="49" fontId="5" fillId="2" borderId="8" xfId="0" applyNumberFormat="1" applyFont="1" applyFill="1" applyBorder="1" applyAlignment="1">
      <alignment horizontal="left" vertical="center"/>
    </xf>
    <xf numFmtId="49" fontId="5" fillId="0" borderId="8" xfId="0" applyNumberFormat="1" applyFont="1" applyBorder="1" applyAlignment="1">
      <alignment horizontal="left" vertical="center"/>
    </xf>
    <xf numFmtId="49" fontId="5" fillId="2" borderId="9" xfId="0" applyNumberFormat="1" applyFont="1" applyFill="1" applyBorder="1" applyAlignment="1">
      <alignment horizontal="left" vertical="center"/>
    </xf>
    <xf numFmtId="49" fontId="2" fillId="0" borderId="10" xfId="0" applyNumberFormat="1" applyFont="1" applyBorder="1" applyAlignment="1">
      <alignment vertical="center"/>
    </xf>
    <xf numFmtId="0" fontId="0" fillId="0" borderId="11"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center"/>
    </xf>
    <xf numFmtId="0" fontId="0" fillId="0" borderId="21" xfId="0" applyBorder="1" applyAlignment="1">
      <alignment horizontal="left"/>
    </xf>
    <xf numFmtId="0" fontId="0" fillId="0" borderId="22" xfId="0" applyBorder="1" applyAlignment="1">
      <alignment horizontal="center"/>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center"/>
    </xf>
    <xf numFmtId="0" fontId="0" fillId="0" borderId="27" xfId="0" applyBorder="1" applyAlignment="1">
      <alignment horizontal="left"/>
    </xf>
    <xf numFmtId="0" fontId="0" fillId="0" borderId="28" xfId="0" applyBorder="1" applyAlignment="1">
      <alignment horizontal="center"/>
    </xf>
    <xf numFmtId="176" fontId="0" fillId="2" borderId="29" xfId="0" applyNumberFormat="1" applyFont="1" applyFill="1" applyBorder="1" applyAlignment="1">
      <alignment horizontal="right" vertical="center"/>
    </xf>
    <xf numFmtId="176" fontId="0" fillId="2" borderId="30" xfId="0" applyNumberFormat="1" applyFont="1" applyFill="1" applyBorder="1" applyAlignment="1">
      <alignment horizontal="right" vertical="center"/>
    </xf>
    <xf numFmtId="176" fontId="0" fillId="2" borderId="31" xfId="0" applyNumberFormat="1" applyFont="1" applyFill="1" applyBorder="1" applyAlignment="1">
      <alignment horizontal="right" vertical="center"/>
    </xf>
    <xf numFmtId="176" fontId="0" fillId="0" borderId="32" xfId="0" applyNumberFormat="1" applyBorder="1" applyAlignment="1">
      <alignment horizontal="right" vertical="center"/>
    </xf>
    <xf numFmtId="0" fontId="2" fillId="0" borderId="33" xfId="0" applyFont="1" applyBorder="1" applyAlignment="1">
      <alignment horizontal="center" wrapText="1"/>
    </xf>
    <xf numFmtId="38" fontId="0" fillId="0" borderId="29" xfId="1" applyFont="1" applyBorder="1" applyAlignment="1"/>
    <xf numFmtId="38" fontId="0" fillId="0" borderId="30" xfId="1" applyFont="1" applyBorder="1" applyAlignment="1"/>
    <xf numFmtId="38" fontId="0" fillId="0" borderId="31" xfId="1" applyFont="1" applyBorder="1" applyAlignment="1"/>
    <xf numFmtId="38" fontId="0" fillId="0" borderId="34" xfId="1" applyFont="1" applyBorder="1" applyAlignment="1"/>
    <xf numFmtId="38" fontId="0" fillId="0" borderId="35" xfId="1" applyFont="1" applyBorder="1" applyAlignment="1"/>
    <xf numFmtId="38" fontId="0" fillId="0" borderId="36" xfId="1" applyFont="1" applyBorder="1" applyAlignment="1"/>
    <xf numFmtId="38" fontId="0" fillId="0" borderId="37" xfId="1" applyFont="1" applyBorder="1" applyAlignment="1"/>
    <xf numFmtId="38" fontId="0" fillId="0" borderId="38" xfId="1" applyFont="1" applyBorder="1" applyAlignment="1"/>
    <xf numFmtId="38" fontId="0" fillId="0" borderId="39" xfId="1" applyFont="1" applyBorder="1" applyAlignment="1"/>
    <xf numFmtId="38" fontId="0" fillId="0" borderId="40" xfId="1" applyFont="1" applyBorder="1" applyAlignment="1"/>
    <xf numFmtId="0" fontId="7" fillId="0" borderId="41" xfId="0" applyFont="1" applyBorder="1" applyAlignment="1">
      <alignment horizontal="center" wrapText="1"/>
    </xf>
    <xf numFmtId="38" fontId="0" fillId="0" borderId="42" xfId="1" applyFont="1" applyBorder="1" applyAlignment="1"/>
    <xf numFmtId="38" fontId="0" fillId="0" borderId="32" xfId="1" applyFont="1" applyBorder="1" applyAlignment="1"/>
    <xf numFmtId="0" fontId="2" fillId="0" borderId="43" xfId="0" applyFont="1" applyBorder="1" applyAlignment="1">
      <alignment horizontal="center" wrapText="1"/>
    </xf>
    <xf numFmtId="38" fontId="0" fillId="0" borderId="44" xfId="1" applyFont="1" applyBorder="1" applyAlignment="1"/>
    <xf numFmtId="38" fontId="0" fillId="0" borderId="45" xfId="1" applyFont="1" applyBorder="1" applyAlignment="1"/>
    <xf numFmtId="38" fontId="0" fillId="0" borderId="46" xfId="1" applyFont="1" applyBorder="1" applyAlignment="1"/>
    <xf numFmtId="38" fontId="0" fillId="0" borderId="47" xfId="1" applyFont="1" applyBorder="1" applyAlignment="1"/>
    <xf numFmtId="38" fontId="0" fillId="0" borderId="8" xfId="1" applyFont="1" applyBorder="1" applyAlignment="1"/>
    <xf numFmtId="0" fontId="8" fillId="0" borderId="0" xfId="0" applyFont="1"/>
    <xf numFmtId="0" fontId="0" fillId="0" borderId="0" xfId="0" applyAlignment="1">
      <alignment horizontal="left"/>
    </xf>
    <xf numFmtId="0" fontId="0" fillId="0" borderId="30" xfId="0" applyBorder="1" applyAlignment="1">
      <alignment horizontal="center" vertical="center"/>
    </xf>
    <xf numFmtId="0" fontId="0" fillId="0" borderId="48" xfId="0" applyBorder="1" applyAlignment="1">
      <alignment horizontal="center"/>
    </xf>
    <xf numFmtId="0" fontId="0" fillId="0" borderId="11" xfId="0" applyFont="1" applyBorder="1" applyAlignment="1">
      <alignment horizontal="left" vertical="center" wrapText="1"/>
    </xf>
    <xf numFmtId="0" fontId="2" fillId="0" borderId="1" xfId="0" applyFont="1"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50" xfId="0" applyBorder="1" applyAlignment="1">
      <alignment horizontal="center" vertical="center"/>
    </xf>
    <xf numFmtId="0" fontId="0" fillId="0" borderId="51" xfId="0" applyBorder="1" applyAlignment="1">
      <alignment horizontal="center" vertical="center"/>
    </xf>
    <xf numFmtId="0" fontId="9" fillId="0" borderId="0" xfId="0" applyFont="1"/>
    <xf numFmtId="0" fontId="2" fillId="0" borderId="52" xfId="0" applyFont="1" applyBorder="1" applyAlignment="1">
      <alignment horizontal="center" vertical="center"/>
    </xf>
    <xf numFmtId="0" fontId="0" fillId="0" borderId="53" xfId="0" applyBorder="1" applyAlignment="1">
      <alignment horizontal="center" vertical="center"/>
    </xf>
    <xf numFmtId="0" fontId="0" fillId="0" borderId="16" xfId="0" applyBorder="1" applyAlignment="1">
      <alignment horizontal="center" vertical="center"/>
    </xf>
    <xf numFmtId="0" fontId="0" fillId="0" borderId="52" xfId="0" applyBorder="1" applyAlignment="1">
      <alignment horizontal="center" vertical="center"/>
    </xf>
    <xf numFmtId="0" fontId="0" fillId="0" borderId="52" xfId="0" applyBorder="1"/>
    <xf numFmtId="0" fontId="0" fillId="0" borderId="0" xfId="0" applyAlignment="1">
      <alignment horizontal="center" vertical="center"/>
    </xf>
    <xf numFmtId="0" fontId="0" fillId="0" borderId="11" xfId="0" applyBorder="1" applyAlignment="1">
      <alignment horizontal="center" vertical="center"/>
    </xf>
    <xf numFmtId="0" fontId="0" fillId="0" borderId="0" xfId="0" applyFont="1" applyBorder="1" applyAlignment="1">
      <alignment horizontal="center" vertical="center"/>
    </xf>
    <xf numFmtId="0" fontId="2" fillId="0" borderId="6" xfId="0" applyFont="1"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0" fontId="0" fillId="0" borderId="6" xfId="0"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49" fontId="0" fillId="0" borderId="17" xfId="0" applyNumberFormat="1" applyBorder="1" applyAlignment="1">
      <alignment horizontal="left" vertical="center"/>
    </xf>
    <xf numFmtId="49" fontId="0" fillId="0" borderId="49" xfId="0" applyNumberFormat="1" applyBorder="1" applyAlignment="1">
      <alignment horizontal="left"/>
    </xf>
    <xf numFmtId="49" fontId="0" fillId="0" borderId="12" xfId="0" applyNumberFormat="1" applyBorder="1" applyAlignment="1">
      <alignment horizontal="left"/>
    </xf>
    <xf numFmtId="49" fontId="0" fillId="0" borderId="49" xfId="0" applyNumberFormat="1" applyBorder="1" applyAlignment="1">
      <alignment horizontal="left" vertical="center"/>
    </xf>
    <xf numFmtId="49" fontId="0" fillId="0" borderId="0" xfId="0" applyNumberFormat="1"/>
    <xf numFmtId="0" fontId="0" fillId="0" borderId="51" xfId="0" applyBorder="1" applyAlignment="1">
      <alignment horizontal="center"/>
    </xf>
    <xf numFmtId="0" fontId="0" fillId="0" borderId="56" xfId="0" applyBorder="1" applyAlignment="1">
      <alignment horizontal="left" vertical="center"/>
    </xf>
    <xf numFmtId="0" fontId="0" fillId="0" borderId="53" xfId="0" applyBorder="1" applyAlignment="1">
      <alignment horizontal="left"/>
    </xf>
    <xf numFmtId="0" fontId="0" fillId="0" borderId="16" xfId="0" applyBorder="1" applyAlignment="1">
      <alignment horizontal="left"/>
    </xf>
    <xf numFmtId="49" fontId="0" fillId="0" borderId="53" xfId="0" applyNumberFormat="1" applyBorder="1" applyAlignment="1">
      <alignment horizontal="left" vertical="center"/>
    </xf>
    <xf numFmtId="0" fontId="0" fillId="0" borderId="56"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11" xfId="0" applyBorder="1" applyAlignment="1">
      <alignment horizontal="center"/>
    </xf>
    <xf numFmtId="0" fontId="0" fillId="0" borderId="59" xfId="0" applyBorder="1" applyAlignment="1">
      <alignment horizontal="center"/>
    </xf>
    <xf numFmtId="0" fontId="0" fillId="0" borderId="0" xfId="0" applyAlignment="1">
      <alignment horizontal="center"/>
    </xf>
    <xf numFmtId="0" fontId="0" fillId="0" borderId="44" xfId="0" applyBorder="1" applyAlignment="1">
      <alignment horizontal="left" vertical="center"/>
    </xf>
    <xf numFmtId="0" fontId="0" fillId="0" borderId="54" xfId="0" applyBorder="1" applyAlignment="1">
      <alignment horizontal="left"/>
    </xf>
    <xf numFmtId="0" fontId="0" fillId="0" borderId="43" xfId="0" applyBorder="1" applyAlignment="1">
      <alignment horizontal="left"/>
    </xf>
    <xf numFmtId="0" fontId="2" fillId="0" borderId="13" xfId="0" applyFont="1" applyBorder="1" applyAlignment="1">
      <alignment horizontal="center" vertical="center"/>
    </xf>
    <xf numFmtId="0" fontId="0" fillId="0" borderId="60" xfId="0" applyBorder="1" applyAlignment="1">
      <alignment horizontal="center"/>
    </xf>
    <xf numFmtId="0" fontId="0" fillId="0" borderId="61" xfId="0" applyBorder="1" applyAlignment="1">
      <alignment horizontal="center" vertical="center"/>
    </xf>
    <xf numFmtId="0" fontId="10" fillId="0" borderId="28" xfId="0" applyFont="1" applyBorder="1" applyAlignment="1">
      <alignment horizontal="center" vertical="center"/>
    </xf>
    <xf numFmtId="176" fontId="0" fillId="3" borderId="29" xfId="0" applyNumberFormat="1" applyFont="1" applyFill="1" applyBorder="1" applyAlignment="1">
      <alignment horizontal="right"/>
    </xf>
    <xf numFmtId="176" fontId="0" fillId="3" borderId="30" xfId="0" applyNumberFormat="1" applyFont="1" applyFill="1" applyBorder="1" applyAlignment="1">
      <alignment horizontal="right"/>
    </xf>
    <xf numFmtId="176" fontId="0" fillId="3" borderId="31" xfId="0" applyNumberFormat="1" applyFont="1" applyFill="1" applyBorder="1" applyAlignment="1">
      <alignment horizontal="right"/>
    </xf>
    <xf numFmtId="176" fontId="0" fillId="0" borderId="32" xfId="0" applyNumberFormat="1" applyBorder="1" applyAlignment="1">
      <alignment horizontal="right"/>
    </xf>
    <xf numFmtId="49" fontId="0" fillId="0" borderId="12" xfId="0" applyNumberFormat="1" applyBorder="1" applyAlignment="1">
      <alignment horizontal="left" vertical="center"/>
    </xf>
    <xf numFmtId="0" fontId="10" fillId="0" borderId="33" xfId="0" applyFont="1" applyBorder="1" applyAlignment="1">
      <alignment horizontal="center" vertical="center" wrapText="1"/>
    </xf>
    <xf numFmtId="38" fontId="0" fillId="0" borderId="62" xfId="1" applyFont="1" applyBorder="1" applyAlignment="1"/>
    <xf numFmtId="38" fontId="0" fillId="0" borderId="63" xfId="1" applyFont="1" applyBorder="1" applyAlignment="1"/>
    <xf numFmtId="38" fontId="0" fillId="3" borderId="35" xfId="0" applyNumberFormat="1" applyFont="1" applyFill="1" applyBorder="1"/>
    <xf numFmtId="38" fontId="0" fillId="3" borderId="62" xfId="0" applyNumberFormat="1" applyFont="1" applyFill="1" applyBorder="1"/>
    <xf numFmtId="38" fontId="0" fillId="3" borderId="37" xfId="0" applyNumberFormat="1" applyFont="1" applyFill="1" applyBorder="1"/>
    <xf numFmtId="0" fontId="0" fillId="0" borderId="63" xfId="0" applyBorder="1"/>
    <xf numFmtId="0" fontId="0" fillId="0" borderId="30" xfId="0" applyBorder="1" applyAlignment="1">
      <alignment horizontal="center"/>
    </xf>
    <xf numFmtId="0" fontId="0" fillId="0" borderId="43" xfId="0" applyBorder="1" applyAlignment="1">
      <alignment horizontal="left" vertical="center"/>
    </xf>
    <xf numFmtId="49" fontId="0" fillId="0" borderId="54" xfId="0" applyNumberFormat="1" applyBorder="1" applyAlignment="1">
      <alignment horizontal="left" vertical="center"/>
    </xf>
    <xf numFmtId="0" fontId="10" fillId="0" borderId="64" xfId="0" applyFont="1" applyBorder="1" applyAlignment="1">
      <alignment horizontal="center" vertical="center" wrapText="1"/>
    </xf>
    <xf numFmtId="38" fontId="0" fillId="0" borderId="7" xfId="1" applyFont="1" applyBorder="1" applyAlignment="1"/>
    <xf numFmtId="38" fontId="0" fillId="0" borderId="65" xfId="1" applyFont="1" applyBorder="1" applyAlignment="1"/>
    <xf numFmtId="38" fontId="0" fillId="0" borderId="66" xfId="1" applyFont="1" applyBorder="1" applyAlignment="1"/>
    <xf numFmtId="38" fontId="0" fillId="3" borderId="7" xfId="0" applyNumberFormat="1" applyFont="1" applyFill="1" applyBorder="1"/>
    <xf numFmtId="38" fontId="0" fillId="3" borderId="8" xfId="0" applyNumberFormat="1" applyFont="1" applyFill="1" applyBorder="1"/>
    <xf numFmtId="38" fontId="0" fillId="3" borderId="65" xfId="0" applyNumberFormat="1" applyFont="1" applyFill="1" applyBorder="1"/>
    <xf numFmtId="38" fontId="0" fillId="0" borderId="66" xfId="0" applyNumberFormat="1" applyBorder="1"/>
    <xf numFmtId="0" fontId="0" fillId="0" borderId="30" xfId="0" applyBorder="1"/>
    <xf numFmtId="0" fontId="0" fillId="0" borderId="0" xfId="0" applyFont="1" applyAlignment="1">
      <alignment vertical="center" wrapText="1"/>
    </xf>
    <xf numFmtId="0" fontId="0" fillId="2" borderId="0" xfId="0" applyFill="1" applyAlignment="1">
      <alignment horizontal="left"/>
    </xf>
    <xf numFmtId="0" fontId="0" fillId="2" borderId="30" xfId="0" applyFill="1" applyBorder="1" applyAlignment="1">
      <alignment horizontal="center" vertical="center"/>
    </xf>
    <xf numFmtId="0" fontId="0" fillId="0" borderId="17" xfId="0" applyBorder="1" applyAlignment="1">
      <alignment horizontal="center"/>
    </xf>
    <xf numFmtId="0" fontId="0" fillId="0" borderId="67" xfId="0" applyBorder="1" applyAlignment="1">
      <alignment horizontal="center"/>
    </xf>
    <xf numFmtId="0" fontId="0" fillId="0" borderId="56" xfId="0" applyBorder="1" applyAlignment="1">
      <alignment horizontal="center"/>
    </xf>
    <xf numFmtId="0" fontId="0" fillId="0" borderId="68" xfId="0" applyBorder="1" applyAlignment="1">
      <alignment horizontal="center"/>
    </xf>
    <xf numFmtId="0" fontId="0" fillId="0" borderId="66" xfId="0" applyBorder="1"/>
    <xf numFmtId="0" fontId="0" fillId="0" borderId="69" xfId="0" applyBorder="1"/>
    <xf numFmtId="176" fontId="0" fillId="0" borderId="29" xfId="0" applyNumberFormat="1" applyBorder="1" applyAlignment="1">
      <alignment horizontal="right" vertical="center"/>
    </xf>
    <xf numFmtId="176" fontId="0" fillId="0" borderId="30" xfId="0" applyNumberFormat="1" applyBorder="1" applyAlignment="1">
      <alignment horizontal="right" vertical="center"/>
    </xf>
    <xf numFmtId="176" fontId="0" fillId="0" borderId="31" xfId="0" applyNumberForma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12065</xdr:colOff>
      <xdr:row>17</xdr:row>
      <xdr:rowOff>29845</xdr:rowOff>
    </xdr:from>
    <xdr:to xmlns:xdr="http://schemas.openxmlformats.org/drawingml/2006/spreadsheetDrawing">
      <xdr:col>14</xdr:col>
      <xdr:colOff>175260</xdr:colOff>
      <xdr:row>22</xdr:row>
      <xdr:rowOff>69850</xdr:rowOff>
    </xdr:to>
    <xdr:sp macro="" textlink="">
      <xdr:nvSpPr>
        <xdr:cNvPr id="2" name="テキスト ボックス 1"/>
        <xdr:cNvSpPr txBox="1"/>
      </xdr:nvSpPr>
      <xdr:spPr>
        <a:xfrm>
          <a:off x="4260215" y="4097020"/>
          <a:ext cx="4668520" cy="9067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000"/>
            <a:t>①「○○○市区町村長様」は請求先に応じて変更してください。</a:t>
          </a:r>
          <a:endParaRPr kumimoji="1" lang="en-US" altLang="ja-JP" sz="1000"/>
        </a:p>
        <a:p>
          <a:r>
            <a:rPr kumimoji="1" lang="ja-JP" altLang="en-US" sz="1000"/>
            <a:t>②市区町村番号は、クーポン券に記載の６桁の数字を記載してください。</a:t>
          </a:r>
          <a:endParaRPr kumimoji="1" lang="en-US" altLang="ja-JP" sz="1000"/>
        </a:p>
        <a:p>
          <a:r>
            <a:rPr kumimoji="1" lang="ja-JP" altLang="en-US" sz="1000"/>
            <a:t>③市区町村の実情に応じて、適宜内容を修正の上でご使用ください。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480695</xdr:colOff>
      <xdr:row>4</xdr:row>
      <xdr:rowOff>149860</xdr:rowOff>
    </xdr:from>
    <xdr:to xmlns:xdr="http://schemas.openxmlformats.org/drawingml/2006/spreadsheetDrawing">
      <xdr:col>21</xdr:col>
      <xdr:colOff>553085</xdr:colOff>
      <xdr:row>8</xdr:row>
      <xdr:rowOff>16510</xdr:rowOff>
    </xdr:to>
    <xdr:sp macro="" textlink="">
      <xdr:nvSpPr>
        <xdr:cNvPr id="2" name="テキスト ボックス 1"/>
        <xdr:cNvSpPr txBox="1"/>
      </xdr:nvSpPr>
      <xdr:spPr>
        <a:xfrm>
          <a:off x="6662420" y="930910"/>
          <a:ext cx="5063490" cy="9048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mlns:xdr="http://schemas.openxmlformats.org/drawingml/2006/spreadsheetDrawing">
      <xdr:col>0</xdr:col>
      <xdr:colOff>182245</xdr:colOff>
      <xdr:row>5</xdr:row>
      <xdr:rowOff>248285</xdr:rowOff>
    </xdr:from>
    <xdr:to xmlns:xdr="http://schemas.openxmlformats.org/drawingml/2006/spreadsheetDrawing">
      <xdr:col>7</xdr:col>
      <xdr:colOff>466725</xdr:colOff>
      <xdr:row>9</xdr:row>
      <xdr:rowOff>17780</xdr:rowOff>
    </xdr:to>
    <xdr:sp macro="" textlink="">
      <xdr:nvSpPr>
        <xdr:cNvPr id="3" name="円形吹き出し 4"/>
        <xdr:cNvSpPr/>
      </xdr:nvSpPr>
      <xdr:spPr>
        <a:xfrm>
          <a:off x="182245" y="1238885"/>
          <a:ext cx="2056130" cy="836295"/>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mlns:xdr="http://schemas.openxmlformats.org/drawingml/2006/spreadsheetDrawing">
      <xdr:col>7</xdr:col>
      <xdr:colOff>471805</xdr:colOff>
      <xdr:row>0</xdr:row>
      <xdr:rowOff>74930</xdr:rowOff>
    </xdr:from>
    <xdr:to xmlns:xdr="http://schemas.openxmlformats.org/drawingml/2006/spreadsheetDrawing">
      <xdr:col>8</xdr:col>
      <xdr:colOff>718820</xdr:colOff>
      <xdr:row>1</xdr:row>
      <xdr:rowOff>139065</xdr:rowOff>
    </xdr:to>
    <xdr:sp macro="" textlink="">
      <xdr:nvSpPr>
        <xdr:cNvPr id="4" name="テキスト ボックス 3"/>
        <xdr:cNvSpPr txBox="1"/>
      </xdr:nvSpPr>
      <xdr:spPr>
        <a:xfrm>
          <a:off x="2243455" y="74930"/>
          <a:ext cx="1009015" cy="30226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游ゴシック"/>
              <a:cs typeface="+mn-cs"/>
            </a:rPr>
            <a:t>（記載例）</a:t>
          </a:r>
        </a:p>
      </xdr:txBody>
    </xdr:sp>
    <xdr:clientData/>
  </xdr:twoCellAnchor>
  <xdr:twoCellAnchor>
    <xdr:from xmlns:xdr="http://schemas.openxmlformats.org/drawingml/2006/spreadsheetDrawing">
      <xdr:col>10</xdr:col>
      <xdr:colOff>191135</xdr:colOff>
      <xdr:row>5</xdr:row>
      <xdr:rowOff>175260</xdr:rowOff>
    </xdr:from>
    <xdr:to xmlns:xdr="http://schemas.openxmlformats.org/drawingml/2006/spreadsheetDrawing">
      <xdr:col>10</xdr:col>
      <xdr:colOff>688975</xdr:colOff>
      <xdr:row>7</xdr:row>
      <xdr:rowOff>98425</xdr:rowOff>
    </xdr:to>
    <xdr:sp macro="" textlink="">
      <xdr:nvSpPr>
        <xdr:cNvPr id="5" name="図形 5"/>
        <xdr:cNvSpPr/>
      </xdr:nvSpPr>
      <xdr:spPr>
        <a:xfrm>
          <a:off x="4534535" y="1165860"/>
          <a:ext cx="497840" cy="475615"/>
        </a:xfrm>
        <a:prstGeom prst="flowChartConnector">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600">
              <a:solidFill>
                <a:srgbClr val="FF0000"/>
              </a:solidFill>
              <a:latin typeface="ＭＳ 明朝"/>
              <a:ea typeface="ＭＳ 明朝"/>
            </a:rPr>
            <a:t>代表者印</a:t>
          </a:r>
          <a:endParaRPr kumimoji="1" lang="ja-JP" altLang="en-US">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C1:P33"/>
  <sheetViews>
    <sheetView zoomScale="130" zoomScaleNormal="130" workbookViewId="0">
      <selection activeCell="O16" sqref="O16"/>
    </sheetView>
  </sheetViews>
  <sheetFormatPr defaultColWidth="9" defaultRowHeight="12.75"/>
  <cols>
    <col min="1" max="2" width="1.5" style="1" customWidth="1"/>
    <col min="3" max="3" width="12.25" style="1" customWidth="1"/>
    <col min="4" max="4" width="34.5" style="1" customWidth="1"/>
    <col min="5" max="5" width="1.5" style="1" customWidth="1"/>
    <col min="6" max="7" width="2.25" style="1" customWidth="1"/>
    <col min="8" max="8" width="9.125" bestFit="1" customWidth="1"/>
    <col min="11" max="11" width="9.125" bestFit="1" customWidth="1"/>
    <col min="12" max="12" width="6.125" bestFit="1" customWidth="1"/>
    <col min="13" max="13" width="7.125" bestFit="1" customWidth="1"/>
    <col min="14" max="14" width="9.625" bestFit="1" customWidth="1"/>
    <col min="15" max="15" width="7.75" bestFit="1" customWidth="1"/>
    <col min="17" max="16384" width="9" style="1"/>
  </cols>
  <sheetData>
    <row r="1" spans="3:16" ht="18.75">
      <c r="C1" s="2" t="s">
        <v>85</v>
      </c>
      <c r="D1" s="2"/>
      <c r="E1" s="2"/>
      <c r="F1" s="2"/>
      <c r="G1" s="2"/>
      <c r="H1" s="2"/>
      <c r="I1" s="2"/>
      <c r="J1" s="2"/>
      <c r="K1" s="2"/>
      <c r="L1" s="2"/>
      <c r="M1" s="2"/>
      <c r="N1" s="2"/>
      <c r="O1" s="2"/>
    </row>
    <row r="2" spans="3:16" ht="19.5">
      <c r="C2" s="3"/>
      <c r="D2" s="3"/>
      <c r="E2" s="3"/>
      <c r="F2" s="3"/>
      <c r="G2" s="3"/>
      <c r="H2" s="3"/>
      <c r="I2" s="3"/>
      <c r="J2" s="3"/>
      <c r="K2" s="3"/>
      <c r="L2" s="3"/>
      <c r="M2" s="3"/>
      <c r="N2" s="3"/>
      <c r="O2" s="3"/>
    </row>
    <row r="3" spans="3:16" ht="18" customHeight="1">
      <c r="C3" s="4" t="s">
        <v>1</v>
      </c>
      <c r="D3" s="9"/>
      <c r="H3" s="15" t="s">
        <v>2</v>
      </c>
      <c r="I3" s="15"/>
      <c r="J3" s="15"/>
      <c r="K3" s="15"/>
      <c r="L3" s="15"/>
      <c r="M3" s="15"/>
      <c r="N3" s="15"/>
      <c r="O3" s="15"/>
    </row>
    <row r="4" spans="3:16" ht="30">
      <c r="C4" s="5" t="s">
        <v>0</v>
      </c>
      <c r="D4" s="10" t="s">
        <v>3</v>
      </c>
      <c r="H4" s="16"/>
      <c r="I4" s="20"/>
      <c r="J4" s="26"/>
      <c r="K4" s="32" t="s">
        <v>61</v>
      </c>
      <c r="L4" s="37" t="s">
        <v>84</v>
      </c>
      <c r="M4" s="37" t="s">
        <v>24</v>
      </c>
      <c r="N4" s="48" t="s">
        <v>69</v>
      </c>
      <c r="O4" s="51" t="s">
        <v>31</v>
      </c>
    </row>
    <row r="5" spans="3:16" ht="18" customHeight="1">
      <c r="C5" s="6" t="s">
        <v>7</v>
      </c>
      <c r="D5" s="11">
        <v>1234567890</v>
      </c>
      <c r="H5" s="17" t="s">
        <v>72</v>
      </c>
      <c r="I5" s="21" t="s">
        <v>52</v>
      </c>
      <c r="J5" s="27"/>
      <c r="K5" s="33"/>
      <c r="L5" s="38">
        <f>'【入力用】共通部分マスター'!D28</f>
        <v>1290</v>
      </c>
      <c r="M5" s="38">
        <f>ROUNDDOWN(L5*(1+('【入力用】共通部分マスター'!$D$21)/100),0)</f>
        <v>1419</v>
      </c>
      <c r="N5" s="38">
        <f t="shared" ref="N5:N10" si="0">L5*K5</f>
        <v>0</v>
      </c>
      <c r="O5" s="52">
        <f t="shared" ref="O5:O10" si="1">M5*K5</f>
        <v>0</v>
      </c>
    </row>
    <row r="6" spans="3:16" ht="18" customHeight="1">
      <c r="C6" s="6" t="s">
        <v>9</v>
      </c>
      <c r="D6" s="11" t="s">
        <v>4</v>
      </c>
      <c r="H6" s="18"/>
      <c r="I6" s="22" t="s">
        <v>27</v>
      </c>
      <c r="J6" s="28"/>
      <c r="K6" s="34"/>
      <c r="L6" s="39">
        <f>'【入力用】共通部分マスター'!D29</f>
        <v>2680</v>
      </c>
      <c r="M6" s="39">
        <f>ROUNDDOWN(L6*(1+('【入力用】共通部分マスター'!$D$21)/100),0)</f>
        <v>2948</v>
      </c>
      <c r="N6" s="39">
        <f t="shared" si="0"/>
        <v>0</v>
      </c>
      <c r="O6" s="53">
        <f t="shared" si="1"/>
        <v>0</v>
      </c>
    </row>
    <row r="7" spans="3:16" ht="18" customHeight="1">
      <c r="C7" s="6" t="s">
        <v>11</v>
      </c>
      <c r="D7" s="11" t="s">
        <v>14</v>
      </c>
      <c r="H7" s="18"/>
      <c r="I7" s="22" t="s">
        <v>54</v>
      </c>
      <c r="J7" s="28"/>
      <c r="K7" s="34"/>
      <c r="L7" s="39">
        <f>'【入力用】共通部分マスター'!D30</f>
        <v>4930</v>
      </c>
      <c r="M7" s="39">
        <f>ROUNDDOWN(L7*(1+('【入力用】共通部分マスター'!$D$21)/100),0)</f>
        <v>5423</v>
      </c>
      <c r="N7" s="39">
        <f t="shared" si="0"/>
        <v>0</v>
      </c>
      <c r="O7" s="53">
        <f t="shared" si="1"/>
        <v>0</v>
      </c>
    </row>
    <row r="8" spans="3:16" ht="18" customHeight="1">
      <c r="C8" s="6" t="s">
        <v>15</v>
      </c>
      <c r="D8" s="11" t="s">
        <v>18</v>
      </c>
      <c r="H8" s="18"/>
      <c r="I8" s="22" t="s">
        <v>55</v>
      </c>
      <c r="J8" s="28"/>
      <c r="K8" s="34"/>
      <c r="L8" s="39">
        <f>'【入力用】共通部分マスター'!D31</f>
        <v>6320</v>
      </c>
      <c r="M8" s="39">
        <f>ROUNDDOWN(L8*(1+('【入力用】共通部分マスター'!$D$21)/100),0)</f>
        <v>6952</v>
      </c>
      <c r="N8" s="39">
        <f t="shared" si="0"/>
        <v>0</v>
      </c>
      <c r="O8" s="53">
        <f t="shared" si="1"/>
        <v>0</v>
      </c>
    </row>
    <row r="9" spans="3:16" ht="18" customHeight="1">
      <c r="C9" s="6" t="s">
        <v>20</v>
      </c>
      <c r="D9" s="11" t="s">
        <v>21</v>
      </c>
      <c r="H9" s="18"/>
      <c r="I9" s="22" t="s">
        <v>56</v>
      </c>
      <c r="J9" s="28"/>
      <c r="K9" s="34"/>
      <c r="L9" s="39">
        <f>'【入力用】共通部分マスター'!D32</f>
        <v>5430</v>
      </c>
      <c r="M9" s="39">
        <f>ROUNDDOWN(L9*(1+('【入力用】共通部分マスター'!$D$21)/100),0)</f>
        <v>5973</v>
      </c>
      <c r="N9" s="39">
        <f t="shared" si="0"/>
        <v>0</v>
      </c>
      <c r="O9" s="53">
        <f t="shared" si="1"/>
        <v>0</v>
      </c>
    </row>
    <row r="10" spans="3:16" ht="18" customHeight="1">
      <c r="C10" s="6" t="s">
        <v>22</v>
      </c>
      <c r="D10" s="11" t="s">
        <v>25</v>
      </c>
      <c r="H10" s="18"/>
      <c r="I10" s="23" t="s">
        <v>44</v>
      </c>
      <c r="J10" s="29"/>
      <c r="K10" s="35"/>
      <c r="L10" s="40">
        <f>'【入力用】共通部分マスター'!D33</f>
        <v>6820</v>
      </c>
      <c r="M10" s="40">
        <f>ROUNDDOWN(L10*(1+('【入力用】共通部分マスター'!$D$21)/100),0)</f>
        <v>7502</v>
      </c>
      <c r="N10" s="40">
        <f t="shared" si="0"/>
        <v>0</v>
      </c>
      <c r="O10" s="54">
        <f t="shared" si="1"/>
        <v>0</v>
      </c>
      <c r="P10" s="57"/>
    </row>
    <row r="11" spans="3:16" ht="18" customHeight="1">
      <c r="C11" s="6" t="s">
        <v>28</v>
      </c>
      <c r="D11" s="11" t="s">
        <v>30</v>
      </c>
      <c r="H11" s="19"/>
      <c r="I11" s="24" t="s">
        <v>73</v>
      </c>
      <c r="J11" s="30"/>
      <c r="K11" s="36">
        <f>SUM(K5:K10)</f>
        <v>0</v>
      </c>
      <c r="L11" s="41"/>
      <c r="M11" s="46"/>
      <c r="N11" s="49">
        <f>SUM(N5:N10)</f>
        <v>0</v>
      </c>
      <c r="O11" s="55">
        <f>SUM(O5:O10)</f>
        <v>0</v>
      </c>
      <c r="P11" s="57"/>
    </row>
    <row r="12" spans="3:16" ht="18" customHeight="1">
      <c r="C12" s="6" t="s">
        <v>19</v>
      </c>
      <c r="D12" s="11" t="s">
        <v>32</v>
      </c>
      <c r="H12" s="17" t="s">
        <v>74</v>
      </c>
      <c r="I12" s="21" t="s">
        <v>83</v>
      </c>
      <c r="J12" s="27"/>
      <c r="K12" s="33"/>
      <c r="L12" s="42">
        <v>9390</v>
      </c>
      <c r="M12" s="38">
        <f>ROUNDDOWN(L12*(1+('【入力用】共通部分マスター'!$D$21)/100),0)</f>
        <v>10329</v>
      </c>
      <c r="N12" s="38">
        <f>L12*K12</f>
        <v>0</v>
      </c>
      <c r="O12" s="52">
        <f>M12*K12</f>
        <v>0</v>
      </c>
      <c r="P12" s="57"/>
    </row>
    <row r="13" spans="3:16" ht="18" customHeight="1">
      <c r="C13" s="6" t="s">
        <v>33</v>
      </c>
      <c r="D13" s="11" t="s">
        <v>34</v>
      </c>
      <c r="H13" s="18"/>
      <c r="I13" s="25" t="s">
        <v>82</v>
      </c>
      <c r="J13" s="31"/>
      <c r="K13" s="34"/>
      <c r="L13" s="43">
        <v>6140</v>
      </c>
      <c r="M13" s="39">
        <f>ROUNDDOWN(L13*(1+('【入力用】共通部分マスター'!$D$21)/100),0)</f>
        <v>6754</v>
      </c>
      <c r="N13" s="39">
        <f>L13*K13</f>
        <v>0</v>
      </c>
      <c r="O13" s="56">
        <f>M13*K13</f>
        <v>0</v>
      </c>
    </row>
    <row r="14" spans="3:16" ht="18" customHeight="1">
      <c r="C14" s="6" t="s">
        <v>36</v>
      </c>
      <c r="D14" s="11" t="s">
        <v>37</v>
      </c>
      <c r="H14" s="18"/>
      <c r="I14" s="23" t="s">
        <v>76</v>
      </c>
      <c r="J14" s="29"/>
      <c r="K14" s="35"/>
      <c r="L14" s="44">
        <v>1658</v>
      </c>
      <c r="M14" s="39">
        <f>ROUNDDOWN(L14*(1+('【入力用】共通部分マスター'!$D$21)/100),0)</f>
        <v>1823</v>
      </c>
      <c r="N14" s="39">
        <f>L14*K14</f>
        <v>0</v>
      </c>
      <c r="O14" s="56">
        <f>M14*K14</f>
        <v>0</v>
      </c>
    </row>
    <row r="15" spans="3:16" ht="18" customHeight="1">
      <c r="C15" s="6" t="s">
        <v>40</v>
      </c>
      <c r="D15" s="11" t="s">
        <v>41</v>
      </c>
      <c r="H15" s="19"/>
      <c r="I15" s="24" t="s">
        <v>73</v>
      </c>
      <c r="J15" s="30"/>
      <c r="K15" s="36">
        <f>SUM(K12:K13)</f>
        <v>0</v>
      </c>
      <c r="L15" s="41"/>
      <c r="M15" s="46"/>
      <c r="N15" s="50">
        <f>SUM(N12:N13)</f>
        <v>0</v>
      </c>
      <c r="O15" s="55">
        <f>SUM(O12:O13)</f>
        <v>0</v>
      </c>
    </row>
    <row r="16" spans="3:16" ht="18" customHeight="1">
      <c r="C16" s="6" t="s">
        <v>13</v>
      </c>
      <c r="D16" s="12" t="s">
        <v>16</v>
      </c>
      <c r="H16" s="16" t="s">
        <v>78</v>
      </c>
      <c r="I16" s="20"/>
      <c r="J16" s="26"/>
      <c r="K16" s="36">
        <f>K15+K11</f>
        <v>0</v>
      </c>
      <c r="L16" s="45"/>
      <c r="M16" s="47"/>
      <c r="N16" s="50">
        <f>N15+N11</f>
        <v>0</v>
      </c>
      <c r="O16" s="55">
        <f>O15+O11</f>
        <v>0</v>
      </c>
    </row>
    <row r="17" spans="3:5" ht="18" customHeight="1">
      <c r="C17" s="6" t="s">
        <v>42</v>
      </c>
      <c r="D17" s="11" t="s">
        <v>43</v>
      </c>
    </row>
    <row r="18" spans="3:5" ht="18" customHeight="1">
      <c r="C18" s="6" t="s">
        <v>45</v>
      </c>
      <c r="D18" s="11" t="s">
        <v>46</v>
      </c>
    </row>
    <row r="19" spans="3:5" ht="18" customHeight="1">
      <c r="C19" s="7" t="s">
        <v>6</v>
      </c>
      <c r="D19" s="13" t="s">
        <v>48</v>
      </c>
    </row>
    <row r="20" spans="3:5" ht="19.5"/>
    <row r="21" spans="3:5" ht="19.5" hidden="1">
      <c r="C21" s="8" t="s">
        <v>8</v>
      </c>
      <c r="D21" s="14" t="s">
        <v>49</v>
      </c>
      <c r="E21" s="1" t="s">
        <v>51</v>
      </c>
    </row>
    <row r="23" spans="3:5">
      <c r="C23" s="1" t="s">
        <v>12</v>
      </c>
    </row>
    <row r="24" spans="3:5">
      <c r="C24" s="1" t="s">
        <v>10</v>
      </c>
    </row>
    <row r="25" spans="3:5">
      <c r="C25" s="1" t="s">
        <v>39</v>
      </c>
    </row>
    <row r="26" spans="3:5">
      <c r="C26" s="1" t="s">
        <v>35</v>
      </c>
    </row>
    <row r="28" spans="3:5" hidden="1">
      <c r="C28" s="1" t="s">
        <v>52</v>
      </c>
      <c r="D28" s="1">
        <v>1290</v>
      </c>
    </row>
    <row r="29" spans="3:5" hidden="1">
      <c r="C29" s="1" t="s">
        <v>27</v>
      </c>
      <c r="D29" s="1">
        <v>2680</v>
      </c>
    </row>
    <row r="30" spans="3:5" hidden="1">
      <c r="C30" s="1" t="s">
        <v>54</v>
      </c>
      <c r="D30" s="1">
        <v>4930</v>
      </c>
    </row>
    <row r="31" spans="3:5" hidden="1">
      <c r="C31" s="1" t="s">
        <v>55</v>
      </c>
      <c r="D31" s="1">
        <v>6320</v>
      </c>
    </row>
    <row r="32" spans="3:5" hidden="1">
      <c r="C32" s="1" t="s">
        <v>56</v>
      </c>
      <c r="D32" s="1">
        <v>5430</v>
      </c>
    </row>
    <row r="33" spans="3:4" hidden="1">
      <c r="C33" s="1" t="s">
        <v>44</v>
      </c>
      <c r="D33" s="1">
        <v>6820</v>
      </c>
    </row>
  </sheetData>
  <mergeCells count="18">
    <mergeCell ref="C1:O1"/>
    <mergeCell ref="C3:D3"/>
    <mergeCell ref="H3:O3"/>
    <mergeCell ref="H4:J4"/>
    <mergeCell ref="I5:J5"/>
    <mergeCell ref="I6:J6"/>
    <mergeCell ref="I7:J7"/>
    <mergeCell ref="I8:J8"/>
    <mergeCell ref="I9:J9"/>
    <mergeCell ref="I10:J10"/>
    <mergeCell ref="I11:J11"/>
    <mergeCell ref="I12:J12"/>
    <mergeCell ref="I13:J13"/>
    <mergeCell ref="I14:J14"/>
    <mergeCell ref="I15:J15"/>
    <mergeCell ref="H16:J16"/>
    <mergeCell ref="H12:H15"/>
    <mergeCell ref="H5:H11"/>
  </mergeCells>
  <phoneticPr fontId="1"/>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B2:L38"/>
  <sheetViews>
    <sheetView tabSelected="1" view="pageBreakPreview" topLeftCell="A17" zoomScale="115" zoomScaleSheetLayoutView="115" workbookViewId="0">
      <selection activeCell="K30" sqref="K30"/>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s>
  <sheetData>
    <row r="2" spans="2:12">
      <c r="B2" s="58" t="s">
        <v>81</v>
      </c>
      <c r="C2" s="58"/>
      <c r="D2" s="58"/>
      <c r="E2" s="58"/>
      <c r="F2" s="58"/>
      <c r="G2" s="58"/>
      <c r="J2" t="s">
        <v>53</v>
      </c>
      <c r="K2" s="88" t="str">
        <f>'【入力用】共通部分マスター'!D8</f>
        <v>令和○年○月○日</v>
      </c>
    </row>
    <row r="3" spans="2:12">
      <c r="B3" t="s">
        <v>38</v>
      </c>
    </row>
    <row r="4" spans="2:12" ht="5.25" customHeight="1"/>
    <row r="5" spans="2:12" ht="16.5" customHeight="1">
      <c r="B5" s="59">
        <v>3</v>
      </c>
      <c r="C5" s="59">
        <v>4</v>
      </c>
      <c r="D5" s="59">
        <v>2</v>
      </c>
      <c r="E5" s="59">
        <v>1</v>
      </c>
      <c r="F5" s="59">
        <v>3</v>
      </c>
      <c r="G5" s="59">
        <v>1</v>
      </c>
    </row>
    <row r="6" spans="2:12" ht="21.75" customHeight="1">
      <c r="I6" t="str">
        <f>'【入力用】共通部分マスター'!D9</f>
        <v>○○県○○市○○町○丁目○番○号</v>
      </c>
    </row>
    <row r="7" spans="2:12" ht="21.75" customHeight="1">
      <c r="I7" t="s">
        <v>22</v>
      </c>
      <c r="J7" t="str">
        <f>'【入力用】共通部分マスター'!D10</f>
        <v>労働次郎</v>
      </c>
      <c r="L7" t="s">
        <v>87</v>
      </c>
    </row>
    <row r="8" spans="2:12" ht="21.75" customHeight="1">
      <c r="I8" t="s">
        <v>28</v>
      </c>
      <c r="J8" t="str">
        <f>'【入力用】共通部分マスター'!D11</f>
        <v>○○○ー○○○ー○○○○</v>
      </c>
    </row>
    <row r="10" spans="2:12" ht="19.5">
      <c r="B10" s="60" t="s">
        <v>86</v>
      </c>
      <c r="C10" s="60"/>
      <c r="D10" s="60"/>
      <c r="E10" s="60"/>
      <c r="F10" s="60"/>
      <c r="G10" s="60"/>
      <c r="H10" s="60"/>
      <c r="I10" s="60"/>
      <c r="J10" s="60"/>
      <c r="K10" s="60"/>
      <c r="L10" s="60"/>
    </row>
    <row r="11" spans="2:12" ht="19.5">
      <c r="G11" s="99"/>
      <c r="H11" s="99"/>
      <c r="I11" s="99"/>
      <c r="J11" s="99"/>
    </row>
    <row r="12" spans="2:12" ht="21.75" customHeight="1">
      <c r="B12" t="s">
        <v>58</v>
      </c>
      <c r="I12" s="58">
        <f>'【入力用】共通部分マスター'!D5</f>
        <v>1234567890</v>
      </c>
      <c r="J12" s="58"/>
    </row>
    <row r="13" spans="2:12" ht="21.75" customHeight="1">
      <c r="B13" t="s">
        <v>59</v>
      </c>
      <c r="I13" t="str">
        <f>'【入力用】共通部分マスター'!D6</f>
        <v>厚労病院○○○○○○○○○○○○</v>
      </c>
    </row>
    <row r="14" spans="2:12" ht="21.75" customHeight="1">
      <c r="B14" t="s">
        <v>11</v>
      </c>
      <c r="I14" t="str">
        <f>'【入力用】共通部分マスター'!D7</f>
        <v>2025年3月分</v>
      </c>
      <c r="J14" s="88"/>
      <c r="K14" s="88"/>
    </row>
    <row r="15" spans="2:12" ht="9" customHeight="1">
      <c r="J15" s="88"/>
      <c r="K15" s="88"/>
    </row>
    <row r="16" spans="2:12" ht="35.25" customHeight="1">
      <c r="B16" s="61" t="s">
        <v>50</v>
      </c>
      <c r="C16" s="61"/>
      <c r="D16" s="61"/>
      <c r="E16" s="61"/>
      <c r="F16" s="61"/>
      <c r="G16" s="61"/>
      <c r="H16" s="61"/>
      <c r="I16" s="61"/>
      <c r="J16" s="61"/>
      <c r="K16" s="61"/>
      <c r="L16" s="131"/>
    </row>
    <row r="17" spans="2:11" ht="14.1" customHeight="1">
      <c r="B17" s="62" t="s">
        <v>60</v>
      </c>
      <c r="C17" s="70"/>
      <c r="D17" s="78"/>
      <c r="E17" s="84" t="str">
        <f>'【入力用】共通部分マスター'!D12</f>
        <v>1234</v>
      </c>
      <c r="F17" s="90"/>
      <c r="G17" s="90"/>
      <c r="H17" s="100"/>
      <c r="I17" s="103" t="s">
        <v>26</v>
      </c>
      <c r="J17" s="84" t="str">
        <f>'【入力用】共通部分マスター'!D14</f>
        <v>123</v>
      </c>
      <c r="K17" s="100"/>
    </row>
    <row r="18" spans="2:11" ht="27.75" customHeight="1">
      <c r="B18" s="63" t="s">
        <v>62</v>
      </c>
      <c r="C18" s="71"/>
      <c r="D18" s="79"/>
      <c r="E18" s="85" t="str">
        <f>'【入力用】共通部分マスター'!D13</f>
        <v>○○銀行</v>
      </c>
      <c r="F18" s="91"/>
      <c r="G18" s="91"/>
      <c r="H18" s="101"/>
      <c r="I18" s="104" t="s">
        <v>47</v>
      </c>
      <c r="J18" s="85" t="str">
        <f>'【入力用】共通部分マスター'!D15</f>
        <v>○○支店</v>
      </c>
      <c r="K18" s="101"/>
    </row>
    <row r="19" spans="2:11" ht="19.5">
      <c r="B19" s="64" t="s">
        <v>5</v>
      </c>
      <c r="C19" s="72"/>
      <c r="D19" s="80"/>
      <c r="E19" s="86" t="str">
        <f>'【入力用】共通部分マスター'!D16</f>
        <v>１：普通　２：当座</v>
      </c>
      <c r="F19" s="92"/>
      <c r="G19" s="92"/>
      <c r="H19" s="102"/>
      <c r="I19" s="105" t="s">
        <v>63</v>
      </c>
      <c r="J19" s="111" t="str">
        <f>'【入力用】共通部分マスター'!D17</f>
        <v>1234567</v>
      </c>
      <c r="K19" s="120"/>
    </row>
    <row r="20" spans="2:11" ht="14.1" customHeight="1">
      <c r="B20" s="62" t="s">
        <v>64</v>
      </c>
      <c r="C20" s="70"/>
      <c r="D20" s="78"/>
      <c r="E20" s="84" t="str">
        <f>'【入力用】共通部分マスター'!D18</f>
        <v>コウセイビョウイン○○○○</v>
      </c>
      <c r="F20" s="90"/>
      <c r="G20" s="90"/>
      <c r="H20" s="90"/>
      <c r="I20" s="90"/>
      <c r="J20" s="90"/>
      <c r="K20" s="100"/>
    </row>
    <row r="21" spans="2:11" ht="27.75" customHeight="1">
      <c r="B21" s="63" t="s">
        <v>65</v>
      </c>
      <c r="C21" s="71"/>
      <c r="D21" s="79"/>
      <c r="E21" s="87" t="str">
        <f>'【入力用】共通部分マスター'!D19</f>
        <v>厚労病院○○○○○○○○○○○○</v>
      </c>
      <c r="F21" s="93"/>
      <c r="G21" s="93"/>
      <c r="H21" s="93"/>
      <c r="I21" s="93"/>
      <c r="J21" s="93"/>
      <c r="K21" s="121"/>
    </row>
    <row r="22" spans="2:11" ht="19.5">
      <c r="E22" s="88"/>
    </row>
    <row r="23" spans="2:11" ht="27" customHeight="1">
      <c r="B23" s="66"/>
      <c r="C23" s="74"/>
      <c r="D23" s="74"/>
      <c r="E23" s="74"/>
      <c r="F23" s="74"/>
      <c r="G23" s="74"/>
      <c r="H23" s="74"/>
      <c r="I23" s="106" t="s">
        <v>61</v>
      </c>
      <c r="J23" s="112" t="s">
        <v>66</v>
      </c>
      <c r="K23" s="122" t="s">
        <v>67</v>
      </c>
    </row>
    <row r="24" spans="2:11">
      <c r="B24" s="65" t="s">
        <v>72</v>
      </c>
      <c r="C24" s="73"/>
      <c r="D24" s="81"/>
      <c r="E24" s="21" t="s">
        <v>52</v>
      </c>
      <c r="F24" s="94"/>
      <c r="G24" s="94"/>
      <c r="H24" s="94"/>
      <c r="I24" s="107">
        <f>'【入力用】共通部分マスター'!K5</f>
        <v>0</v>
      </c>
      <c r="J24" s="42">
        <f>'【入力用】共通部分マスター'!N5</f>
        <v>0</v>
      </c>
      <c r="K24" s="123">
        <f>'【入力用】共通部分マスター'!O5</f>
        <v>0</v>
      </c>
    </row>
    <row r="25" spans="2:11">
      <c r="B25" s="67"/>
      <c r="C25" s="75"/>
      <c r="D25" s="82"/>
      <c r="E25" s="22" t="s">
        <v>27</v>
      </c>
      <c r="F25" s="95"/>
      <c r="G25" s="95"/>
      <c r="H25" s="95"/>
      <c r="I25" s="108">
        <f>'【入力用】共通部分マスター'!K6</f>
        <v>0</v>
      </c>
      <c r="J25" s="113">
        <f>'【入力用】共通部分マスター'!N6</f>
        <v>0</v>
      </c>
      <c r="K25" s="56">
        <f>'【入力用】共通部分マスター'!O6</f>
        <v>0</v>
      </c>
    </row>
    <row r="26" spans="2:11">
      <c r="B26" s="67"/>
      <c r="C26" s="75"/>
      <c r="D26" s="82"/>
      <c r="E26" s="22" t="s">
        <v>54</v>
      </c>
      <c r="F26" s="95"/>
      <c r="G26" s="95"/>
      <c r="H26" s="95"/>
      <c r="I26" s="108">
        <f>'【入力用】共通部分マスター'!K7</f>
        <v>0</v>
      </c>
      <c r="J26" s="113">
        <f>'【入力用】共通部分マスター'!N7</f>
        <v>0</v>
      </c>
      <c r="K26" s="56">
        <f>'【入力用】共通部分マスター'!O7</f>
        <v>0</v>
      </c>
    </row>
    <row r="27" spans="2:11">
      <c r="B27" s="67"/>
      <c r="C27" s="75"/>
      <c r="D27" s="82"/>
      <c r="E27" s="22" t="s">
        <v>55</v>
      </c>
      <c r="F27" s="95"/>
      <c r="G27" s="95"/>
      <c r="H27" s="95"/>
      <c r="I27" s="108">
        <f>'【入力用】共通部分マスター'!K8</f>
        <v>0</v>
      </c>
      <c r="J27" s="113">
        <f>'【入力用】共通部分マスター'!N8</f>
        <v>0</v>
      </c>
      <c r="K27" s="56">
        <f>'【入力用】共通部分マスター'!O8</f>
        <v>0</v>
      </c>
    </row>
    <row r="28" spans="2:11">
      <c r="B28" s="67"/>
      <c r="C28" s="75"/>
      <c r="D28" s="82"/>
      <c r="E28" s="22" t="s">
        <v>56</v>
      </c>
      <c r="F28" s="95"/>
      <c r="G28" s="95"/>
      <c r="H28" s="95"/>
      <c r="I28" s="108">
        <f>'【入力用】共通部分マスター'!K9</f>
        <v>0</v>
      </c>
      <c r="J28" s="113">
        <f>'【入力用】共通部分マスター'!N9</f>
        <v>0</v>
      </c>
      <c r="K28" s="56">
        <f>'【入力用】共通部分マスター'!O9</f>
        <v>0</v>
      </c>
    </row>
    <row r="29" spans="2:11" ht="19.5">
      <c r="B29" s="67"/>
      <c r="C29" s="75"/>
      <c r="D29" s="82"/>
      <c r="E29" s="23" t="s">
        <v>44</v>
      </c>
      <c r="F29" s="96"/>
      <c r="G29" s="96"/>
      <c r="H29" s="96"/>
      <c r="I29" s="109">
        <f>'【入力用】共通部分マスター'!K10</f>
        <v>0</v>
      </c>
      <c r="J29" s="44">
        <f>'【入力用】共通部分マスター'!N10</f>
        <v>0</v>
      </c>
      <c r="K29" s="124">
        <f>'【入力用】共通部分マスター'!O10</f>
        <v>0</v>
      </c>
    </row>
    <row r="30" spans="2:11" ht="19.5">
      <c r="B30" s="68"/>
      <c r="C30" s="76"/>
      <c r="D30" s="83"/>
      <c r="E30" s="89" t="s">
        <v>73</v>
      </c>
      <c r="F30" s="97"/>
      <c r="G30" s="97"/>
      <c r="H30" s="97"/>
      <c r="I30" s="110">
        <f>'【入力用】共通部分マスター'!K11</f>
        <v>0</v>
      </c>
      <c r="J30" s="114">
        <f>'【入力用】共通部分マスター'!N11</f>
        <v>0</v>
      </c>
      <c r="K30" s="125">
        <f>'【入力用】共通部分マスター'!O11</f>
        <v>0</v>
      </c>
    </row>
    <row r="31" spans="2:11">
      <c r="B31" s="65" t="s">
        <v>74</v>
      </c>
      <c r="C31" s="73"/>
      <c r="D31" s="81"/>
      <c r="E31" s="21" t="s">
        <v>83</v>
      </c>
      <c r="F31" s="94"/>
      <c r="G31" s="94"/>
      <c r="H31" s="27"/>
      <c r="I31" s="107">
        <f>'【入力用】共通部分マスター'!K12</f>
        <v>0</v>
      </c>
      <c r="J31" s="115">
        <f>'【入力用】共通部分マスター'!N12</f>
        <v>0</v>
      </c>
      <c r="K31" s="126">
        <f>'【入力用】共通部分マスター'!O12</f>
        <v>0</v>
      </c>
    </row>
    <row r="32" spans="2:11">
      <c r="B32" s="67"/>
      <c r="C32" s="77"/>
      <c r="D32" s="82"/>
      <c r="E32" s="22" t="s">
        <v>82</v>
      </c>
      <c r="F32" s="95"/>
      <c r="G32" s="95"/>
      <c r="H32" s="28"/>
      <c r="I32" s="108">
        <f>'【入力用】共通部分マスター'!K13</f>
        <v>0</v>
      </c>
      <c r="J32" s="116">
        <f>'【入力用】共通部分マスター'!N13</f>
        <v>0</v>
      </c>
      <c r="K32" s="127">
        <f>'【入力用】共通部分マスター'!O13</f>
        <v>0</v>
      </c>
    </row>
    <row r="33" spans="2:12" ht="19.5">
      <c r="B33" s="67"/>
      <c r="C33" s="77"/>
      <c r="D33" s="82"/>
      <c r="E33" s="23" t="s">
        <v>76</v>
      </c>
      <c r="F33" s="96"/>
      <c r="G33" s="96"/>
      <c r="H33" s="29"/>
      <c r="I33" s="109">
        <f>'【入力用】共通部分マスター'!K14</f>
        <v>0</v>
      </c>
      <c r="J33" s="117">
        <f>'【入力用】共通部分マスター'!N14</f>
        <v>0</v>
      </c>
      <c r="K33" s="128">
        <f>'【入力用】共通部分マスター'!O14</f>
        <v>0</v>
      </c>
    </row>
    <row r="34" spans="2:12" ht="20.25">
      <c r="B34" s="68"/>
      <c r="C34" s="76"/>
      <c r="D34" s="83"/>
      <c r="E34" s="24" t="s">
        <v>73</v>
      </c>
      <c r="F34" s="98"/>
      <c r="G34" s="98"/>
      <c r="H34" s="30"/>
      <c r="I34" s="110">
        <f>'【入力用】共通部分マスター'!K15</f>
        <v>0</v>
      </c>
      <c r="J34" s="118">
        <f>SUM(J31:J33)</f>
        <v>0</v>
      </c>
      <c r="K34" s="129">
        <f>SUM(K31:K33)</f>
        <v>0</v>
      </c>
    </row>
    <row r="35" spans="2:12" ht="19.5">
      <c r="B35" s="16" t="s">
        <v>78</v>
      </c>
      <c r="C35" s="20"/>
      <c r="D35" s="20"/>
      <c r="E35" s="20"/>
      <c r="F35" s="20"/>
      <c r="G35" s="20"/>
      <c r="H35" s="20"/>
      <c r="I35" s="110">
        <f>'【入力用】共通部分マスター'!K16</f>
        <v>0</v>
      </c>
      <c r="J35" s="114">
        <f>J34+J30</f>
        <v>0</v>
      </c>
      <c r="K35" s="125">
        <f>K34+K30</f>
        <v>0</v>
      </c>
    </row>
    <row r="36" spans="2:12">
      <c r="L36" t="s">
        <v>79</v>
      </c>
    </row>
    <row r="37" spans="2:12">
      <c r="J37" s="119" t="s">
        <v>8</v>
      </c>
      <c r="K37" s="130" t="str">
        <f>'【入力用】共通部分マスター'!D21</f>
        <v>10</v>
      </c>
    </row>
    <row r="38" spans="2:12">
      <c r="B38" s="69" t="s">
        <v>80</v>
      </c>
    </row>
  </sheetData>
  <mergeCells count="31">
    <mergeCell ref="B2:G2"/>
    <mergeCell ref="B10:L10"/>
    <mergeCell ref="I12:J12"/>
    <mergeCell ref="B16:K16"/>
    <mergeCell ref="B17:D17"/>
    <mergeCell ref="E17:H17"/>
    <mergeCell ref="J17:K17"/>
    <mergeCell ref="B18:D18"/>
    <mergeCell ref="E18:H18"/>
    <mergeCell ref="J18:K18"/>
    <mergeCell ref="B19:D19"/>
    <mergeCell ref="E19:H19"/>
    <mergeCell ref="J19:K19"/>
    <mergeCell ref="B20:D20"/>
    <mergeCell ref="E20:K20"/>
    <mergeCell ref="B21:D21"/>
    <mergeCell ref="E21:K21"/>
    <mergeCell ref="E24:H24"/>
    <mergeCell ref="E25:H25"/>
    <mergeCell ref="E26:H26"/>
    <mergeCell ref="E27:H27"/>
    <mergeCell ref="E28:H28"/>
    <mergeCell ref="E29:H29"/>
    <mergeCell ref="E30:H30"/>
    <mergeCell ref="E31:H31"/>
    <mergeCell ref="E32:H32"/>
    <mergeCell ref="E33:H33"/>
    <mergeCell ref="E34:H34"/>
    <mergeCell ref="B35:H35"/>
    <mergeCell ref="B31:D34"/>
    <mergeCell ref="B24:D30"/>
  </mergeCells>
  <phoneticPr fontId="1"/>
  <printOptions horizontalCentered="1"/>
  <pageMargins left="0.51181102362204722" right="0.51181102362204722" top="0.74803149606299213" bottom="0.55118110236220474"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B2:W37"/>
  <sheetViews>
    <sheetView view="pageBreakPreview" zoomScale="115" zoomScaleSheetLayoutView="115" workbookViewId="0">
      <selection activeCell="L5" sqref="L5"/>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hidden="1" customWidth="1"/>
    <col min="15" max="15" width="9.375" hidden="1" customWidth="1"/>
    <col min="16" max="20" width="9" hidden="1" customWidth="1"/>
    <col min="21" max="21" width="11.125" hidden="1" customWidth="1"/>
    <col min="22" max="22" width="10.5" hidden="1" bestFit="1" customWidth="1"/>
    <col min="23" max="23" width="9" hidden="1" customWidth="1"/>
  </cols>
  <sheetData>
    <row r="2" spans="2:12">
      <c r="B2" s="132" t="s">
        <v>17</v>
      </c>
      <c r="C2" s="132"/>
      <c r="D2" s="132"/>
      <c r="E2" s="132"/>
      <c r="F2" s="132"/>
      <c r="G2" s="132"/>
      <c r="J2" t="s">
        <v>53</v>
      </c>
      <c r="K2" s="88" t="str">
        <f>'【入力用】共通部分マスター'!D8</f>
        <v>令和○年○月○日</v>
      </c>
    </row>
    <row r="3" spans="2:12">
      <c r="B3" t="s">
        <v>38</v>
      </c>
    </row>
    <row r="4" spans="2:12" ht="5.25" customHeight="1"/>
    <row r="5" spans="2:12" ht="16.5" customHeight="1">
      <c r="B5" s="133"/>
      <c r="C5" s="133"/>
      <c r="D5" s="133"/>
      <c r="E5" s="133"/>
      <c r="F5" s="133"/>
      <c r="G5" s="133"/>
    </row>
    <row r="6" spans="2:12" ht="21.75" customHeight="1">
      <c r="I6" t="str">
        <f>'【入力用】共通部分マスター'!D9</f>
        <v>○○県○○市○○町○丁目○番○号</v>
      </c>
    </row>
    <row r="7" spans="2:12" ht="21.75" customHeight="1">
      <c r="I7" t="s">
        <v>22</v>
      </c>
      <c r="J7" t="str">
        <f>'【入力用】共通部分マスター'!D10</f>
        <v>労働次郎</v>
      </c>
    </row>
    <row r="8" spans="2:12" ht="21.75" customHeight="1">
      <c r="I8" t="s">
        <v>28</v>
      </c>
      <c r="J8" t="str">
        <f>'【入力用】共通部分マスター'!D11</f>
        <v>○○○ー○○○ー○○○○</v>
      </c>
    </row>
    <row r="10" spans="2:12" ht="19.5">
      <c r="B10" s="60" t="s">
        <v>57</v>
      </c>
      <c r="C10" s="60"/>
      <c r="D10" s="60"/>
      <c r="E10" s="60"/>
      <c r="F10" s="60"/>
      <c r="G10" s="60"/>
      <c r="H10" s="60"/>
      <c r="I10" s="60"/>
      <c r="J10" s="60"/>
      <c r="K10" s="60"/>
      <c r="L10" s="60"/>
    </row>
    <row r="11" spans="2:12" ht="19.5">
      <c r="G11" s="99"/>
      <c r="H11" s="99"/>
      <c r="I11" s="99"/>
      <c r="J11" s="99"/>
    </row>
    <row r="12" spans="2:12" ht="21.75" customHeight="1">
      <c r="B12" t="s">
        <v>58</v>
      </c>
      <c r="I12" s="58">
        <f>'【入力用】共通部分マスター'!D5</f>
        <v>1234567890</v>
      </c>
      <c r="J12" s="58"/>
    </row>
    <row r="13" spans="2:12" ht="21.75" customHeight="1">
      <c r="B13" t="s">
        <v>59</v>
      </c>
      <c r="I13" t="str">
        <f>'【入力用】共通部分マスター'!D6</f>
        <v>厚労病院○○○○○○○○○○○○</v>
      </c>
    </row>
    <row r="14" spans="2:12" ht="21.75" customHeight="1">
      <c r="B14" t="s">
        <v>11</v>
      </c>
      <c r="I14" t="str">
        <f>'【入力用】共通部分マスター'!D7</f>
        <v>2025年3月分</v>
      </c>
      <c r="J14" s="88"/>
      <c r="K14" s="88"/>
    </row>
    <row r="15" spans="2:12" ht="9" customHeight="1">
      <c r="J15" s="88"/>
      <c r="K15" s="88"/>
    </row>
    <row r="16" spans="2:12" ht="35.25" customHeight="1">
      <c r="B16" s="61" t="s">
        <v>50</v>
      </c>
      <c r="C16" s="61"/>
      <c r="D16" s="61"/>
      <c r="E16" s="61"/>
      <c r="F16" s="61"/>
      <c r="G16" s="61"/>
      <c r="H16" s="61"/>
      <c r="I16" s="61"/>
      <c r="J16" s="61"/>
      <c r="K16" s="61"/>
      <c r="L16" s="131"/>
    </row>
    <row r="17" spans="2:23" ht="14.1" customHeight="1">
      <c r="B17" s="62" t="s">
        <v>60</v>
      </c>
      <c r="C17" s="70"/>
      <c r="D17" s="78"/>
      <c r="E17" s="84" t="str">
        <f>'【入力用】共通部分マスター'!D12</f>
        <v>1234</v>
      </c>
      <c r="F17" s="90"/>
      <c r="G17" s="90"/>
      <c r="H17" s="100"/>
      <c r="I17" s="103" t="s">
        <v>26</v>
      </c>
      <c r="J17" s="84" t="str">
        <f>'【入力用】共通部分マスター'!D14</f>
        <v>123</v>
      </c>
      <c r="K17" s="100"/>
    </row>
    <row r="18" spans="2:23" ht="27.75" customHeight="1">
      <c r="B18" s="63" t="s">
        <v>62</v>
      </c>
      <c r="C18" s="71"/>
      <c r="D18" s="79"/>
      <c r="E18" s="85" t="str">
        <f>'【入力用】共通部分マスター'!D13</f>
        <v>○○銀行</v>
      </c>
      <c r="F18" s="91"/>
      <c r="G18" s="91"/>
      <c r="H18" s="101"/>
      <c r="I18" s="104" t="s">
        <v>47</v>
      </c>
      <c r="J18" s="85" t="str">
        <f>'【入力用】共通部分マスター'!D15</f>
        <v>○○支店</v>
      </c>
      <c r="K18" s="101"/>
    </row>
    <row r="19" spans="2:23" ht="19.5">
      <c r="B19" s="64" t="s">
        <v>5</v>
      </c>
      <c r="C19" s="72"/>
      <c r="D19" s="80"/>
      <c r="E19" s="86" t="str">
        <f>'【入力用】共通部分マスター'!D16</f>
        <v>１：普通　２：当座</v>
      </c>
      <c r="F19" s="92"/>
      <c r="G19" s="92"/>
      <c r="H19" s="102"/>
      <c r="I19" s="105" t="s">
        <v>63</v>
      </c>
      <c r="J19" s="111" t="str">
        <f>'【入力用】共通部分マスター'!D17</f>
        <v>1234567</v>
      </c>
      <c r="K19" s="120"/>
    </row>
    <row r="20" spans="2:23" ht="14.1" customHeight="1">
      <c r="B20" s="62" t="s">
        <v>64</v>
      </c>
      <c r="C20" s="70"/>
      <c r="D20" s="78"/>
      <c r="E20" s="84" t="str">
        <f>'【入力用】共通部分マスター'!D18</f>
        <v>コウセイビョウイン○○○○</v>
      </c>
      <c r="F20" s="90"/>
      <c r="G20" s="90"/>
      <c r="H20" s="90"/>
      <c r="I20" s="90"/>
      <c r="J20" s="90"/>
      <c r="K20" s="100"/>
    </row>
    <row r="21" spans="2:23" ht="27.75" customHeight="1">
      <c r="B21" s="63" t="s">
        <v>65</v>
      </c>
      <c r="C21" s="71"/>
      <c r="D21" s="79"/>
      <c r="E21" s="87" t="str">
        <f>'【入力用】共通部分マスター'!D19</f>
        <v>厚労病院○○○○○○○○○○○○</v>
      </c>
      <c r="F21" s="93"/>
      <c r="G21" s="93"/>
      <c r="H21" s="93"/>
      <c r="I21" s="93"/>
      <c r="J21" s="93"/>
      <c r="K21" s="121"/>
      <c r="O21" t="s">
        <v>2</v>
      </c>
    </row>
    <row r="22" spans="2:23" ht="19.5">
      <c r="E22" s="88"/>
    </row>
    <row r="23" spans="2:23" ht="27" customHeight="1">
      <c r="B23" s="66"/>
      <c r="C23" s="74"/>
      <c r="D23" s="74"/>
      <c r="E23" s="74"/>
      <c r="F23" s="74"/>
      <c r="G23" s="74"/>
      <c r="H23" s="74"/>
      <c r="I23" s="106" t="s">
        <v>61</v>
      </c>
      <c r="J23" s="112" t="s">
        <v>66</v>
      </c>
      <c r="K23" s="122" t="s">
        <v>67</v>
      </c>
      <c r="O23" s="66"/>
      <c r="P23" s="74"/>
      <c r="Q23" s="139"/>
      <c r="R23" s="32" t="s">
        <v>61</v>
      </c>
      <c r="S23" s="37" t="s">
        <v>23</v>
      </c>
      <c r="T23" s="37" t="s">
        <v>68</v>
      </c>
      <c r="U23" s="48" t="s">
        <v>69</v>
      </c>
      <c r="V23" s="51" t="s">
        <v>71</v>
      </c>
    </row>
    <row r="24" spans="2:23">
      <c r="B24" s="65" t="s">
        <v>72</v>
      </c>
      <c r="C24" s="73"/>
      <c r="D24" s="81"/>
      <c r="E24" s="21" t="s">
        <v>52</v>
      </c>
      <c r="F24" s="94"/>
      <c r="G24" s="94"/>
      <c r="H24" s="94"/>
      <c r="I24" s="107">
        <f t="shared" ref="I24:I34" si="0">R24</f>
        <v>0</v>
      </c>
      <c r="J24" s="42">
        <f t="shared" ref="J24:K32" si="1">U24</f>
        <v>0</v>
      </c>
      <c r="K24" s="123">
        <f t="shared" si="1"/>
        <v>0</v>
      </c>
      <c r="O24" s="17" t="s">
        <v>72</v>
      </c>
      <c r="P24" s="21" t="s">
        <v>52</v>
      </c>
      <c r="Q24" s="27"/>
      <c r="R24" s="140"/>
      <c r="S24" s="38">
        <f>'【入力用】共通部分マスター'!D28</f>
        <v>1290</v>
      </c>
      <c r="T24" s="38">
        <f>ROUNDDOWN(S24*(1+('【入力用】共通部分マスター'!$D$21)/100),0)</f>
        <v>1419</v>
      </c>
      <c r="U24" s="38">
        <f t="shared" ref="U24:U29" si="2">S24*R24</f>
        <v>0</v>
      </c>
      <c r="V24" s="52">
        <f t="shared" ref="V24:V29" si="3">T24*R24</f>
        <v>0</v>
      </c>
    </row>
    <row r="25" spans="2:23">
      <c r="B25" s="67"/>
      <c r="C25" s="75"/>
      <c r="D25" s="82"/>
      <c r="E25" s="22" t="s">
        <v>27</v>
      </c>
      <c r="F25" s="95"/>
      <c r="G25" s="95"/>
      <c r="H25" s="95"/>
      <c r="I25" s="108">
        <f t="shared" si="0"/>
        <v>0</v>
      </c>
      <c r="J25" s="113">
        <f t="shared" si="1"/>
        <v>0</v>
      </c>
      <c r="K25" s="56">
        <f t="shared" si="1"/>
        <v>0</v>
      </c>
      <c r="O25" s="18"/>
      <c r="P25" s="22" t="s">
        <v>27</v>
      </c>
      <c r="Q25" s="28"/>
      <c r="R25" s="141"/>
      <c r="S25" s="39">
        <f>'【入力用】共通部分マスター'!D29</f>
        <v>2680</v>
      </c>
      <c r="T25" s="39">
        <f>ROUNDDOWN(S25*(1+('【入力用】共通部分マスター'!$D$21)/100),0)</f>
        <v>2948</v>
      </c>
      <c r="U25" s="39">
        <f t="shared" si="2"/>
        <v>0</v>
      </c>
      <c r="V25" s="53">
        <f t="shared" si="3"/>
        <v>0</v>
      </c>
    </row>
    <row r="26" spans="2:23">
      <c r="B26" s="67"/>
      <c r="C26" s="75"/>
      <c r="D26" s="82"/>
      <c r="E26" s="22" t="s">
        <v>54</v>
      </c>
      <c r="F26" s="95"/>
      <c r="G26" s="95"/>
      <c r="H26" s="95"/>
      <c r="I26" s="108">
        <f t="shared" si="0"/>
        <v>0</v>
      </c>
      <c r="J26" s="113">
        <f t="shared" si="1"/>
        <v>0</v>
      </c>
      <c r="K26" s="56">
        <f t="shared" si="1"/>
        <v>0</v>
      </c>
      <c r="O26" s="18"/>
      <c r="P26" s="22" t="s">
        <v>54</v>
      </c>
      <c r="Q26" s="28"/>
      <c r="R26" s="141"/>
      <c r="S26" s="39">
        <f>'【入力用】共通部分マスター'!D30</f>
        <v>4930</v>
      </c>
      <c r="T26" s="39">
        <f>ROUNDDOWN(S26*(1+('【入力用】共通部分マスター'!$D$21)/100),0)</f>
        <v>5423</v>
      </c>
      <c r="U26" s="39">
        <f t="shared" si="2"/>
        <v>0</v>
      </c>
      <c r="V26" s="53">
        <f t="shared" si="3"/>
        <v>0</v>
      </c>
    </row>
    <row r="27" spans="2:23">
      <c r="B27" s="67"/>
      <c r="C27" s="75"/>
      <c r="D27" s="82"/>
      <c r="E27" s="22" t="s">
        <v>55</v>
      </c>
      <c r="F27" s="95"/>
      <c r="G27" s="95"/>
      <c r="H27" s="95"/>
      <c r="I27" s="108">
        <f t="shared" si="0"/>
        <v>0</v>
      </c>
      <c r="J27" s="113">
        <f t="shared" si="1"/>
        <v>0</v>
      </c>
      <c r="K27" s="56">
        <f t="shared" si="1"/>
        <v>0</v>
      </c>
      <c r="O27" s="18"/>
      <c r="P27" s="22" t="s">
        <v>55</v>
      </c>
      <c r="Q27" s="28"/>
      <c r="R27" s="141"/>
      <c r="S27" s="39">
        <f>'【入力用】共通部分マスター'!D31</f>
        <v>6320</v>
      </c>
      <c r="T27" s="39">
        <f>ROUNDDOWN(S27*(1+('【入力用】共通部分マスター'!$D$21)/100),0)</f>
        <v>6952</v>
      </c>
      <c r="U27" s="39">
        <f t="shared" si="2"/>
        <v>0</v>
      </c>
      <c r="V27" s="53">
        <f t="shared" si="3"/>
        <v>0</v>
      </c>
    </row>
    <row r="28" spans="2:23">
      <c r="B28" s="67"/>
      <c r="C28" s="75"/>
      <c r="D28" s="82"/>
      <c r="E28" s="22" t="s">
        <v>56</v>
      </c>
      <c r="F28" s="95"/>
      <c r="G28" s="95"/>
      <c r="H28" s="95"/>
      <c r="I28" s="108">
        <f t="shared" si="0"/>
        <v>0</v>
      </c>
      <c r="J28" s="113">
        <f t="shared" si="1"/>
        <v>0</v>
      </c>
      <c r="K28" s="56">
        <f t="shared" si="1"/>
        <v>0</v>
      </c>
      <c r="O28" s="18"/>
      <c r="P28" s="22" t="s">
        <v>56</v>
      </c>
      <c r="Q28" s="28"/>
      <c r="R28" s="141"/>
      <c r="S28" s="39">
        <f>'【入力用】共通部分マスター'!D32</f>
        <v>5430</v>
      </c>
      <c r="T28" s="39">
        <f>ROUNDDOWN(S28*(1+('【入力用】共通部分マスター'!$D$21)/100),0)</f>
        <v>5973</v>
      </c>
      <c r="U28" s="39">
        <f t="shared" si="2"/>
        <v>0</v>
      </c>
      <c r="V28" s="53">
        <f t="shared" si="3"/>
        <v>0</v>
      </c>
    </row>
    <row r="29" spans="2:23" ht="19.5">
      <c r="B29" s="67"/>
      <c r="C29" s="75"/>
      <c r="D29" s="82"/>
      <c r="E29" s="23" t="s">
        <v>44</v>
      </c>
      <c r="F29" s="96"/>
      <c r="G29" s="96"/>
      <c r="H29" s="96"/>
      <c r="I29" s="109">
        <f t="shared" si="0"/>
        <v>0</v>
      </c>
      <c r="J29" s="44">
        <f t="shared" si="1"/>
        <v>0</v>
      </c>
      <c r="K29" s="124">
        <f t="shared" si="1"/>
        <v>0</v>
      </c>
      <c r="O29" s="18"/>
      <c r="P29" s="23" t="s">
        <v>44</v>
      </c>
      <c r="Q29" s="29"/>
      <c r="R29" s="142"/>
      <c r="S29" s="40">
        <f>'【入力用】共通部分マスター'!D33</f>
        <v>6820</v>
      </c>
      <c r="T29" s="40">
        <f>ROUNDDOWN(S29*(1+('【入力用】共通部分マスター'!$D$21)/100),0)</f>
        <v>7502</v>
      </c>
      <c r="U29" s="40">
        <f t="shared" si="2"/>
        <v>0</v>
      </c>
      <c r="V29" s="54">
        <f t="shared" si="3"/>
        <v>0</v>
      </c>
    </row>
    <row r="30" spans="2:23" ht="20.25">
      <c r="B30" s="68"/>
      <c r="C30" s="76"/>
      <c r="D30" s="83"/>
      <c r="E30" s="89" t="s">
        <v>73</v>
      </c>
      <c r="F30" s="97"/>
      <c r="G30" s="97"/>
      <c r="H30" s="97"/>
      <c r="I30" s="110">
        <f t="shared" si="0"/>
        <v>0</v>
      </c>
      <c r="J30" s="114">
        <f t="shared" si="1"/>
        <v>0</v>
      </c>
      <c r="K30" s="125">
        <f t="shared" si="1"/>
        <v>0</v>
      </c>
      <c r="O30" s="19"/>
      <c r="P30" s="24" t="s">
        <v>73</v>
      </c>
      <c r="Q30" s="30"/>
      <c r="R30" s="36">
        <f>SUM(R24:R29)</f>
        <v>0</v>
      </c>
      <c r="S30" s="41"/>
      <c r="T30" s="46"/>
      <c r="U30" s="49">
        <f>SUM(U24:U29)</f>
        <v>0</v>
      </c>
      <c r="V30" s="55">
        <f>SUM(V24:V29)</f>
        <v>0</v>
      </c>
    </row>
    <row r="31" spans="2:23">
      <c r="B31" s="65" t="s">
        <v>74</v>
      </c>
      <c r="C31" s="73"/>
      <c r="D31" s="81"/>
      <c r="E31" s="134" t="s">
        <v>29</v>
      </c>
      <c r="F31" s="136"/>
      <c r="G31" s="136"/>
      <c r="H31" s="136"/>
      <c r="I31" s="107">
        <f t="shared" si="0"/>
        <v>0</v>
      </c>
      <c r="J31" s="115">
        <f t="shared" si="1"/>
        <v>0</v>
      </c>
      <c r="K31" s="126">
        <f t="shared" si="1"/>
        <v>0</v>
      </c>
      <c r="O31" s="17" t="s">
        <v>74</v>
      </c>
      <c r="P31" s="21" t="s">
        <v>29</v>
      </c>
      <c r="Q31" s="27"/>
      <c r="R31" s="140"/>
      <c r="S31" s="42"/>
      <c r="T31" s="38">
        <f>ROUNDDOWN(S31*(1+('【入力用】共通部分マスター'!$D$21)/100),0)</f>
        <v>0</v>
      </c>
      <c r="U31" s="38">
        <f>S31*R31</f>
        <v>0</v>
      </c>
      <c r="V31" s="52">
        <f>T31*R31</f>
        <v>0</v>
      </c>
      <c r="W31" s="57" t="s">
        <v>75</v>
      </c>
    </row>
    <row r="32" spans="2:23" ht="19.5">
      <c r="B32" s="67"/>
      <c r="C32" s="75"/>
      <c r="D32" s="82"/>
      <c r="E32" s="135" t="s">
        <v>76</v>
      </c>
      <c r="F32" s="137"/>
      <c r="G32" s="137"/>
      <c r="H32" s="137"/>
      <c r="I32" s="109">
        <f t="shared" si="0"/>
        <v>0</v>
      </c>
      <c r="J32" s="117">
        <f t="shared" si="1"/>
        <v>0</v>
      </c>
      <c r="K32" s="128">
        <f t="shared" si="1"/>
        <v>0</v>
      </c>
      <c r="O32" s="18"/>
      <c r="P32" s="23" t="s">
        <v>76</v>
      </c>
      <c r="Q32" s="29"/>
      <c r="R32" s="142"/>
      <c r="S32" s="44"/>
      <c r="T32" s="40">
        <f>ROUNDDOWN(S32*(1+('【入力用】共通部分マスター'!$D$21)/100),0)</f>
        <v>0</v>
      </c>
      <c r="U32" s="40">
        <f>S32*R32</f>
        <v>0</v>
      </c>
      <c r="V32" s="54">
        <f>T32*R32</f>
        <v>0</v>
      </c>
      <c r="W32" t="s">
        <v>77</v>
      </c>
    </row>
    <row r="33" spans="2:23" ht="20.25">
      <c r="B33" s="68"/>
      <c r="C33" s="76"/>
      <c r="D33" s="83"/>
      <c r="E33" s="24" t="s">
        <v>73</v>
      </c>
      <c r="F33" s="98"/>
      <c r="G33" s="98"/>
      <c r="H33" s="30"/>
      <c r="I33" s="110">
        <f t="shared" si="0"/>
        <v>0</v>
      </c>
      <c r="J33" s="118">
        <f>SUM(J31:J32)</f>
        <v>0</v>
      </c>
      <c r="K33" s="138">
        <f>SUM(K31:K32)</f>
        <v>0</v>
      </c>
      <c r="O33" s="19"/>
      <c r="P33" s="24" t="s">
        <v>73</v>
      </c>
      <c r="Q33" s="30"/>
      <c r="R33" s="36">
        <f>SUM(R31:R32)</f>
        <v>0</v>
      </c>
      <c r="S33" s="41"/>
      <c r="T33" s="46"/>
      <c r="U33" s="50">
        <f>SUM(U31:U32)</f>
        <v>0</v>
      </c>
      <c r="V33" s="55">
        <f>SUM(V31:V32)</f>
        <v>0</v>
      </c>
      <c r="W33" t="s">
        <v>70</v>
      </c>
    </row>
    <row r="34" spans="2:23" ht="19.5">
      <c r="B34" s="16" t="s">
        <v>78</v>
      </c>
      <c r="C34" s="20"/>
      <c r="D34" s="20"/>
      <c r="E34" s="20"/>
      <c r="F34" s="20"/>
      <c r="G34" s="20"/>
      <c r="H34" s="20"/>
      <c r="I34" s="110">
        <f t="shared" si="0"/>
        <v>0</v>
      </c>
      <c r="J34" s="114">
        <f>J33+J30</f>
        <v>0</v>
      </c>
      <c r="K34" s="125">
        <f>K33+K30</f>
        <v>0</v>
      </c>
      <c r="O34" s="16" t="s">
        <v>78</v>
      </c>
      <c r="P34" s="20"/>
      <c r="Q34" s="26"/>
      <c r="R34" s="36">
        <f>R33+R30</f>
        <v>0</v>
      </c>
      <c r="S34" s="45"/>
      <c r="T34" s="47"/>
      <c r="U34" s="50">
        <f>U33+U30</f>
        <v>0</v>
      </c>
      <c r="V34" s="55">
        <f>V33+V30</f>
        <v>0</v>
      </c>
    </row>
    <row r="36" spans="2:23">
      <c r="J36" s="119" t="s">
        <v>8</v>
      </c>
      <c r="K36" s="130" t="str">
        <f>'【入力用】共通部分マスター'!D21</f>
        <v>10</v>
      </c>
      <c r="L36" t="s">
        <v>79</v>
      </c>
    </row>
    <row r="37" spans="2:23">
      <c r="B37" s="69" t="s">
        <v>80</v>
      </c>
    </row>
  </sheetData>
  <mergeCells count="43">
    <mergeCell ref="B2:G2"/>
    <mergeCell ref="B10:L10"/>
    <mergeCell ref="I12:J12"/>
    <mergeCell ref="B16:K16"/>
    <mergeCell ref="B17:D17"/>
    <mergeCell ref="E17:H17"/>
    <mergeCell ref="J17:K17"/>
    <mergeCell ref="B18:D18"/>
    <mergeCell ref="E18:H18"/>
    <mergeCell ref="J18:K18"/>
    <mergeCell ref="B19:D19"/>
    <mergeCell ref="E19:H19"/>
    <mergeCell ref="J19:K19"/>
    <mergeCell ref="B20:D20"/>
    <mergeCell ref="E20:K20"/>
    <mergeCell ref="B21:D21"/>
    <mergeCell ref="E21:K21"/>
    <mergeCell ref="E24:H24"/>
    <mergeCell ref="P24:Q24"/>
    <mergeCell ref="E25:H25"/>
    <mergeCell ref="P25:Q25"/>
    <mergeCell ref="E26:H26"/>
    <mergeCell ref="P26:Q26"/>
    <mergeCell ref="E27:H27"/>
    <mergeCell ref="P27:Q27"/>
    <mergeCell ref="E28:H28"/>
    <mergeCell ref="P28:Q28"/>
    <mergeCell ref="E29:H29"/>
    <mergeCell ref="P29:Q29"/>
    <mergeCell ref="E30:H30"/>
    <mergeCell ref="P30:Q30"/>
    <mergeCell ref="E31:H31"/>
    <mergeCell ref="P31:Q31"/>
    <mergeCell ref="E32:H32"/>
    <mergeCell ref="P32:Q32"/>
    <mergeCell ref="E33:H33"/>
    <mergeCell ref="P33:Q33"/>
    <mergeCell ref="B34:H34"/>
    <mergeCell ref="O34:Q34"/>
    <mergeCell ref="B31:D33"/>
    <mergeCell ref="O31:O33"/>
    <mergeCell ref="B24:D30"/>
    <mergeCell ref="O24:O30"/>
  </mergeCells>
  <phoneticPr fontId="1"/>
  <printOptions horizontalCentered="1"/>
  <pageMargins left="0.51181102362204722" right="0.51181102362204722" top="0.74803149606299213" bottom="0.55118110236220474" header="0.31496062992125984" footer="0.31496062992125984"/>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【入力用】共通部分マスター</vt:lpstr>
      <vt:lpstr xml:space="preserve">【印刷用】市区町村別 </vt:lpstr>
      <vt:lpstr>【記載例】市区町村別</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2025-03-27T05:44:03Z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2025-03-27T05:44:03Z</vt:filetime>
  </property>
</Properties>
</file>