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5年度\H001林業課\06 林業経営・技術指導担当\森林集積担当\01西部農林\213_廿日市市\2311【農林→市】飯山企画提案入札参考資料提供\"/>
    </mc:Choice>
  </mc:AlternateContent>
  <bookViews>
    <workbookView xWindow="0" yWindow="0" windowWidth="28800" windowHeight="12240" tabRatio="984"/>
  </bookViews>
  <sheets>
    <sheet name="標準単価 (通知用)" sheetId="1" r:id="rId1"/>
  </sheets>
  <definedNames>
    <definedName name="_xlnm.Print_Area" localSheetId="0">'標準単価 (通知用)'!$A$1:$G$48</definedName>
  </definedNames>
  <calcPr calcId="162913"/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D52" i="1" l="1"/>
  <c r="E52" i="1" l="1"/>
  <c r="F52" i="1"/>
</calcChain>
</file>

<file path=xl/sharedStrings.xml><?xml version="1.0" encoding="utf-8"?>
<sst xmlns="http://schemas.openxmlformats.org/spreadsheetml/2006/main" count="68" uniqueCount="43">
  <si>
    <t>(単価：円/ｍ）</t>
    <rPh sb="1" eb="3">
      <t>タンカ</t>
    </rPh>
    <rPh sb="4" eb="5">
      <t>エン</t>
    </rPh>
    <phoneticPr fontId="2"/>
  </si>
  <si>
    <t>傾　　斜</t>
    <rPh sb="0" eb="1">
      <t>ナダレ</t>
    </rPh>
    <rPh sb="3" eb="4">
      <t>シャ</t>
    </rPh>
    <phoneticPr fontId="2"/>
  </si>
  <si>
    <t>使用機械</t>
    <rPh sb="0" eb="2">
      <t>シヨウ</t>
    </rPh>
    <rPh sb="2" eb="4">
      <t>キカイ</t>
    </rPh>
    <phoneticPr fontId="2"/>
  </si>
  <si>
    <t>課税なし</t>
    <rPh sb="0" eb="2">
      <t>カゼイ</t>
    </rPh>
    <phoneticPr fontId="2"/>
  </si>
  <si>
    <t>一部課税</t>
    <rPh sb="0" eb="2">
      <t>イチブ</t>
    </rPh>
    <rPh sb="2" eb="4">
      <t>カゼイ</t>
    </rPh>
    <phoneticPr fontId="2"/>
  </si>
  <si>
    <t>30°以上</t>
    <rPh sb="3" eb="5">
      <t>イジョウ</t>
    </rPh>
    <phoneticPr fontId="2"/>
  </si>
  <si>
    <t>　　　　全体平均値</t>
    <rPh sb="4" eb="6">
      <t>ゼンタイ</t>
    </rPh>
    <rPh sb="6" eb="9">
      <t>ヘイキンチ</t>
    </rPh>
    <phoneticPr fontId="2"/>
  </si>
  <si>
    <t>全部課税</t>
    <rPh sb="0" eb="2">
      <t>ゼンブ</t>
    </rPh>
    <rPh sb="2" eb="4">
      <t>カゼイ</t>
    </rPh>
    <phoneticPr fontId="2"/>
  </si>
  <si>
    <t>掘削（礫質土）</t>
    <rPh sb="0" eb="2">
      <t>クッサク</t>
    </rPh>
    <rPh sb="3" eb="4">
      <t>レキ</t>
    </rPh>
    <rPh sb="4" eb="5">
      <t>シツ</t>
    </rPh>
    <rPh sb="5" eb="6">
      <t>ド</t>
    </rPh>
    <phoneticPr fontId="2"/>
  </si>
  <si>
    <t>盛土（礫質土）</t>
    <rPh sb="0" eb="1">
      <t>モリ</t>
    </rPh>
    <rPh sb="1" eb="2">
      <t>ド</t>
    </rPh>
    <rPh sb="3" eb="4">
      <t>レキ</t>
    </rPh>
    <rPh sb="4" eb="5">
      <t>シツ</t>
    </rPh>
    <rPh sb="5" eb="6">
      <t>ド</t>
    </rPh>
    <phoneticPr fontId="2"/>
  </si>
  <si>
    <t>疎</t>
    <rPh sb="0" eb="1">
      <t>ソ</t>
    </rPh>
    <phoneticPr fontId="2"/>
  </si>
  <si>
    <t>中</t>
    <rPh sb="0" eb="1">
      <t>チュウ</t>
    </rPh>
    <phoneticPr fontId="2"/>
  </si>
  <si>
    <t>密</t>
    <rPh sb="0" eb="1">
      <t>ミツ</t>
    </rPh>
    <phoneticPr fontId="2"/>
  </si>
  <si>
    <t>10°未満</t>
    <rPh sb="3" eb="5">
      <t>ミマン</t>
    </rPh>
    <phoneticPr fontId="2"/>
  </si>
  <si>
    <t>10°以上
15°未満</t>
    <rPh sb="3" eb="5">
      <t>イジョウ</t>
    </rPh>
    <rPh sb="9" eb="11">
      <t>ミマン</t>
    </rPh>
    <phoneticPr fontId="2"/>
  </si>
  <si>
    <t>15°以上
20°未満</t>
    <rPh sb="3" eb="5">
      <t>イジョウ</t>
    </rPh>
    <rPh sb="9" eb="11">
      <t>ミマン</t>
    </rPh>
    <phoneticPr fontId="2"/>
  </si>
  <si>
    <t>20°以上
25°未満</t>
    <rPh sb="3" eb="5">
      <t>イジョウ</t>
    </rPh>
    <rPh sb="9" eb="11">
      <t>ミマン</t>
    </rPh>
    <phoneticPr fontId="2"/>
  </si>
  <si>
    <t>25°以上
30°未満</t>
    <rPh sb="3" eb="5">
      <t>イジョウ</t>
    </rPh>
    <rPh sb="9" eb="11">
      <t>ミマン</t>
    </rPh>
    <phoneticPr fontId="2"/>
  </si>
  <si>
    <t>締固め</t>
    <rPh sb="0" eb="1">
      <t>シ</t>
    </rPh>
    <rPh sb="1" eb="2">
      <t>カタ</t>
    </rPh>
    <phoneticPr fontId="2"/>
  </si>
  <si>
    <t>【積算内訳】（規格，量については，標準断面図のとおり。）</t>
    <rPh sb="1" eb="3">
      <t>セキサン</t>
    </rPh>
    <rPh sb="3" eb="5">
      <t>ウチワケ</t>
    </rPh>
    <rPh sb="7" eb="9">
      <t>キカク</t>
    </rPh>
    <rPh sb="10" eb="11">
      <t>リョウ</t>
    </rPh>
    <rPh sb="17" eb="19">
      <t>ヒョウジュン</t>
    </rPh>
    <rPh sb="19" eb="21">
      <t>ダンメン</t>
    </rPh>
    <rPh sb="21" eb="22">
      <t>ズ</t>
    </rPh>
    <phoneticPr fontId="2"/>
  </si>
  <si>
    <t>― （除根なし）</t>
    <rPh sb="3" eb="5">
      <t>ジョコン</t>
    </rPh>
    <phoneticPr fontId="2"/>
  </si>
  <si>
    <t>　　　・疎：立木蓄積が30m3/ha以上，60m3/ha未満の場合</t>
    <rPh sb="4" eb="5">
      <t>ソ</t>
    </rPh>
    <rPh sb="6" eb="8">
      <t>リュウボク</t>
    </rPh>
    <rPh sb="8" eb="10">
      <t>チクセキ</t>
    </rPh>
    <rPh sb="18" eb="20">
      <t>イジョウ</t>
    </rPh>
    <rPh sb="28" eb="30">
      <t>ミマン</t>
    </rPh>
    <rPh sb="31" eb="33">
      <t>バアイ</t>
    </rPh>
    <phoneticPr fontId="2"/>
  </si>
  <si>
    <t>　　　・中：立木蓄積が60m3/ha以上，90m3/ha未満の場合</t>
    <rPh sb="4" eb="5">
      <t>チュウ</t>
    </rPh>
    <rPh sb="6" eb="8">
      <t>リュウボク</t>
    </rPh>
    <rPh sb="8" eb="10">
      <t>チクセキ</t>
    </rPh>
    <rPh sb="18" eb="20">
      <t>イジョウ</t>
    </rPh>
    <rPh sb="28" eb="30">
      <t>ミマン</t>
    </rPh>
    <rPh sb="31" eb="33">
      <t>バアイ</t>
    </rPh>
    <phoneticPr fontId="2"/>
  </si>
  <si>
    <t>　　　・密：立木蓄積が90m3/ha以上の場合</t>
    <rPh sb="4" eb="5">
      <t>ミツ</t>
    </rPh>
    <rPh sb="6" eb="8">
      <t>リュウボク</t>
    </rPh>
    <rPh sb="8" eb="10">
      <t>チクセキ</t>
    </rPh>
    <rPh sb="18" eb="20">
      <t>イジョウ</t>
    </rPh>
    <rPh sb="21" eb="23">
      <t>バアイ</t>
    </rPh>
    <phoneticPr fontId="2"/>
  </si>
  <si>
    <t>注３　「課税なし」単価には，消費税相当額を含まない。</t>
    <rPh sb="0" eb="1">
      <t>チュウ</t>
    </rPh>
    <rPh sb="4" eb="6">
      <t>カゼイ</t>
    </rPh>
    <rPh sb="9" eb="11">
      <t>タンカ</t>
    </rPh>
    <rPh sb="14" eb="17">
      <t>ショウヒゼイ</t>
    </rPh>
    <rPh sb="17" eb="19">
      <t>ソウトウ</t>
    </rPh>
    <rPh sb="19" eb="20">
      <t>ガク</t>
    </rPh>
    <rPh sb="21" eb="22">
      <t>フク</t>
    </rPh>
    <phoneticPr fontId="2"/>
  </si>
  <si>
    <t>注５　「全部課税」単価には，消費税相当額を含む。</t>
    <rPh sb="0" eb="1">
      <t>チュウ</t>
    </rPh>
    <rPh sb="4" eb="6">
      <t>ゼンブ</t>
    </rPh>
    <rPh sb="6" eb="8">
      <t>カゼイ</t>
    </rPh>
    <rPh sb="9" eb="11">
      <t>タンカ</t>
    </rPh>
    <rPh sb="14" eb="17">
      <t>ショウヒゼイ</t>
    </rPh>
    <rPh sb="17" eb="19">
      <t>ソウトウ</t>
    </rPh>
    <rPh sb="19" eb="20">
      <t>ガク</t>
    </rPh>
    <rPh sb="21" eb="22">
      <t>フク</t>
    </rPh>
    <phoneticPr fontId="2"/>
  </si>
  <si>
    <t>立木疎密度</t>
    <rPh sb="0" eb="2">
      <t>リュウボク</t>
    </rPh>
    <rPh sb="2" eb="4">
      <t>ソミツ</t>
    </rPh>
    <rPh sb="4" eb="5">
      <t>ド</t>
    </rPh>
    <phoneticPr fontId="2"/>
  </si>
  <si>
    <t>ﾊﾞｯｸﾎｳ
土量：10,000ｍ3未満</t>
    <rPh sb="7" eb="8">
      <t>ツチ</t>
    </rPh>
    <rPh sb="8" eb="9">
      <t>リョウ</t>
    </rPh>
    <rPh sb="18" eb="20">
      <t>ミマン</t>
    </rPh>
    <phoneticPr fontId="2"/>
  </si>
  <si>
    <t>【単位：円／ｍ】</t>
    <rPh sb="1" eb="3">
      <t>タンイ</t>
    </rPh>
    <rPh sb="4" eb="5">
      <t>エン</t>
    </rPh>
    <phoneticPr fontId="2"/>
  </si>
  <si>
    <t>«参考資料»造林補助事業に係る標準単価及び補助金額【森林作業道（チェーンソー伐開込み）】</t>
    <rPh sb="1" eb="3">
      <t>サンコウ</t>
    </rPh>
    <rPh sb="3" eb="5">
      <t>シリョウ</t>
    </rPh>
    <rPh sb="6" eb="8">
      <t>ゾウリン</t>
    </rPh>
    <rPh sb="8" eb="10">
      <t>ホジョ</t>
    </rPh>
    <rPh sb="10" eb="12">
      <t>ジギョウ</t>
    </rPh>
    <rPh sb="13" eb="14">
      <t>カカ</t>
    </rPh>
    <rPh sb="15" eb="17">
      <t>ヒョウジュン</t>
    </rPh>
    <rPh sb="17" eb="19">
      <t>タンカ</t>
    </rPh>
    <rPh sb="19" eb="20">
      <t>オヨ</t>
    </rPh>
    <rPh sb="21" eb="23">
      <t>ホジョ</t>
    </rPh>
    <rPh sb="23" eb="25">
      <t>キンガク</t>
    </rPh>
    <rPh sb="26" eb="28">
      <t>シンリン</t>
    </rPh>
    <rPh sb="28" eb="30">
      <t>サギョウ</t>
    </rPh>
    <rPh sb="30" eb="31">
      <t>ドウ</t>
    </rPh>
    <phoneticPr fontId="3"/>
  </si>
  <si>
    <t>標準単価</t>
    <phoneticPr fontId="2"/>
  </si>
  <si>
    <t>補助金額</t>
    <rPh sb="0" eb="2">
      <t>ホジョ</t>
    </rPh>
    <rPh sb="2" eb="4">
      <t>キンガク</t>
    </rPh>
    <phoneticPr fontId="2"/>
  </si>
  <si>
    <t>注１　標準単価は，国が示した作業工程に県の調査単価を適用したもので，造林事業補助金の算定の基礎となる。</t>
    <rPh sb="0" eb="1">
      <t>チュウ</t>
    </rPh>
    <rPh sb="3" eb="5">
      <t>ヒョウジュン</t>
    </rPh>
    <rPh sb="5" eb="7">
      <t>タンカ</t>
    </rPh>
    <rPh sb="9" eb="10">
      <t>クニ</t>
    </rPh>
    <rPh sb="11" eb="12">
      <t>シメ</t>
    </rPh>
    <rPh sb="14" eb="16">
      <t>サギョウ</t>
    </rPh>
    <rPh sb="16" eb="18">
      <t>コウテイ</t>
    </rPh>
    <rPh sb="19" eb="20">
      <t>ケン</t>
    </rPh>
    <rPh sb="21" eb="23">
      <t>チョウサ</t>
    </rPh>
    <rPh sb="23" eb="25">
      <t>タンカ</t>
    </rPh>
    <rPh sb="26" eb="28">
      <t>テキヨウ</t>
    </rPh>
    <rPh sb="34" eb="36">
      <t>ゾウリン</t>
    </rPh>
    <rPh sb="36" eb="38">
      <t>ジギョウ</t>
    </rPh>
    <rPh sb="38" eb="41">
      <t>ホジョキン</t>
    </rPh>
    <rPh sb="42" eb="44">
      <t>サンテイ</t>
    </rPh>
    <rPh sb="45" eb="47">
      <t>キソ</t>
    </rPh>
    <phoneticPr fontId="2"/>
  </si>
  <si>
    <t>注５　単価には，共通仮設費を含んでいる。段切りにかかる費用は共通仮設費に含まれる。</t>
    <rPh sb="0" eb="1">
      <t>チュウ</t>
    </rPh>
    <rPh sb="3" eb="5">
      <t>タンカ</t>
    </rPh>
    <rPh sb="8" eb="10">
      <t>キョウツウ</t>
    </rPh>
    <rPh sb="10" eb="12">
      <t>カセツ</t>
    </rPh>
    <rPh sb="12" eb="13">
      <t>ヒ</t>
    </rPh>
    <rPh sb="14" eb="15">
      <t>フク</t>
    </rPh>
    <rPh sb="20" eb="22">
      <t>ダンギ</t>
    </rPh>
    <rPh sb="27" eb="29">
      <t>ヒヨウ</t>
    </rPh>
    <rPh sb="30" eb="32">
      <t>キョウツウ</t>
    </rPh>
    <rPh sb="32" eb="34">
      <t>カセツ</t>
    </rPh>
    <rPh sb="34" eb="35">
      <t>ヒ</t>
    </rPh>
    <rPh sb="36" eb="37">
      <t>フク</t>
    </rPh>
    <phoneticPr fontId="2"/>
  </si>
  <si>
    <t>注６　「一部課税」単価には，資材費に係る消費税相当額を含む。</t>
    <rPh sb="0" eb="1">
      <t>チュウ</t>
    </rPh>
    <rPh sb="4" eb="6">
      <t>イチブ</t>
    </rPh>
    <rPh sb="6" eb="8">
      <t>カゼイ</t>
    </rPh>
    <rPh sb="9" eb="11">
      <t>タンカ</t>
    </rPh>
    <rPh sb="14" eb="16">
      <t>シザイ</t>
    </rPh>
    <rPh sb="16" eb="17">
      <t>ヒ</t>
    </rPh>
    <rPh sb="18" eb="19">
      <t>カカ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2"/>
  </si>
  <si>
    <t>注４　直接費には，掘削，盛土，締固め，チェーンソー伐開及び除根にかかる費用を計上している。</t>
    <rPh sb="0" eb="1">
      <t>チュウ</t>
    </rPh>
    <rPh sb="3" eb="5">
      <t>チョクセツ</t>
    </rPh>
    <rPh sb="5" eb="6">
      <t>ヒ</t>
    </rPh>
    <rPh sb="9" eb="11">
      <t>クッサク</t>
    </rPh>
    <rPh sb="12" eb="14">
      <t>モリド</t>
    </rPh>
    <rPh sb="15" eb="16">
      <t>シメ</t>
    </rPh>
    <rPh sb="16" eb="17">
      <t>カタ</t>
    </rPh>
    <rPh sb="25" eb="27">
      <t>バッカイ</t>
    </rPh>
    <rPh sb="27" eb="28">
      <t>オヨ</t>
    </rPh>
    <rPh sb="29" eb="31">
      <t>ジョコン</t>
    </rPh>
    <rPh sb="35" eb="37">
      <t>ヒヨウ</t>
    </rPh>
    <rPh sb="38" eb="40">
      <t>ケイジョウ</t>
    </rPh>
    <phoneticPr fontId="2"/>
  </si>
  <si>
    <t>注３　補助金額は，現場作業員の社会保険料等の加入状況の加算を計上していない。（最大約18％加算が可能）　</t>
    <rPh sb="0" eb="1">
      <t>チュウ</t>
    </rPh>
    <rPh sb="3" eb="5">
      <t>ホジョ</t>
    </rPh>
    <rPh sb="5" eb="7">
      <t>キンガク</t>
    </rPh>
    <rPh sb="9" eb="11">
      <t>ゲンバ</t>
    </rPh>
    <rPh sb="11" eb="14">
      <t>サギョウイン</t>
    </rPh>
    <rPh sb="15" eb="17">
      <t>シャカイ</t>
    </rPh>
    <rPh sb="17" eb="20">
      <t>ホケンリョウ</t>
    </rPh>
    <rPh sb="20" eb="21">
      <t>トウ</t>
    </rPh>
    <rPh sb="22" eb="24">
      <t>カニュウ</t>
    </rPh>
    <rPh sb="24" eb="26">
      <t>ジョウキョウ</t>
    </rPh>
    <rPh sb="27" eb="29">
      <t>カサン</t>
    </rPh>
    <rPh sb="30" eb="32">
      <t>ケイジョウ</t>
    </rPh>
    <rPh sb="39" eb="41">
      <t>サイダイ</t>
    </rPh>
    <rPh sb="41" eb="42">
      <t>ヤク</t>
    </rPh>
    <rPh sb="45" eb="47">
      <t>カサン</t>
    </rPh>
    <rPh sb="48" eb="50">
      <t>カノウ</t>
    </rPh>
    <phoneticPr fontId="2"/>
  </si>
  <si>
    <t>ﾊﾞｯｸﾎｳ（※上記規格）掘削積込/地山/普通/旋回角90°/R04治山林道必携P193</t>
    <rPh sb="8" eb="10">
      <t>ジョウキ</t>
    </rPh>
    <rPh sb="10" eb="12">
      <t>キカク</t>
    </rPh>
    <rPh sb="34" eb="36">
      <t>チサン</t>
    </rPh>
    <rPh sb="36" eb="38">
      <t>リンドウ</t>
    </rPh>
    <rPh sb="38" eb="40">
      <t>ヒッケイ</t>
    </rPh>
    <phoneticPr fontId="2"/>
  </si>
  <si>
    <t>ﾊﾞｯｸﾎｳ（※上記規格）掘削積込/ﾙｰｽﾞ/普通/旋回角90°/R04治山林道必携P193</t>
    <rPh sb="8" eb="10">
      <t>ジョウキ</t>
    </rPh>
    <rPh sb="10" eb="12">
      <t>キカク</t>
    </rPh>
    <phoneticPr fontId="2"/>
  </si>
  <si>
    <t>振動ローラ(ハンドガイド型0.8～1.1ｔ)/路体・築地堤/Ｗ＜4.0ｍ/R04治山林道必携P226</t>
    <rPh sb="0" eb="2">
      <t>シンドウ</t>
    </rPh>
    <rPh sb="12" eb="13">
      <t>ガタ</t>
    </rPh>
    <rPh sb="23" eb="24">
      <t>ロ</t>
    </rPh>
    <rPh sb="24" eb="25">
      <t>タイ</t>
    </rPh>
    <rPh sb="26" eb="27">
      <t>チク</t>
    </rPh>
    <rPh sb="27" eb="28">
      <t>ジ</t>
    </rPh>
    <rPh sb="28" eb="29">
      <t>テイ</t>
    </rPh>
    <rPh sb="40" eb="42">
      <t>チサン</t>
    </rPh>
    <rPh sb="42" eb="44">
      <t>リンドウ</t>
    </rPh>
    <rPh sb="44" eb="46">
      <t>ヒッケイ</t>
    </rPh>
    <phoneticPr fontId="2"/>
  </si>
  <si>
    <t>　　　不要な場合（掘削に伴い必然的に除根される場合も含む）は，「―（除根なし）」単価を適用すること。</t>
    <phoneticPr fontId="2"/>
  </si>
  <si>
    <r>
      <t>注２　今回示した標準単価は，</t>
    </r>
    <r>
      <rPr>
        <sz val="11"/>
        <rFont val="ＭＳ Ｐゴシック"/>
        <family val="3"/>
        <charset val="128"/>
      </rPr>
      <t>令和５年７月１日～令和６年３月31日の期間において適用している。</t>
    </r>
    <rPh sb="0" eb="1">
      <t>チュウ</t>
    </rPh>
    <rPh sb="3" eb="5">
      <t>コンカイ</t>
    </rPh>
    <rPh sb="5" eb="6">
      <t>シメ</t>
    </rPh>
    <rPh sb="8" eb="10">
      <t>ヒョウジュン</t>
    </rPh>
    <rPh sb="10" eb="12">
      <t>タンカ</t>
    </rPh>
    <rPh sb="33" eb="35">
      <t>キカン</t>
    </rPh>
    <rPh sb="39" eb="41">
      <t>テキヨウ</t>
    </rPh>
    <phoneticPr fontId="2"/>
  </si>
  <si>
    <r>
      <t>注７　立木疎密度の適用区分は以下のとおりとする（機械除根（</t>
    </r>
    <r>
      <rPr>
        <sz val="11"/>
        <rFont val="ＭＳ Ｐゴシック"/>
        <family val="3"/>
        <charset val="128"/>
      </rPr>
      <t>R04治山林道必携P180）の適用区分）。除根が</t>
    </r>
    <rPh sb="0" eb="1">
      <t>チュウ</t>
    </rPh>
    <rPh sb="3" eb="4">
      <t>タチ</t>
    </rPh>
    <rPh sb="4" eb="5">
      <t>ボク</t>
    </rPh>
    <rPh sb="5" eb="7">
      <t>ソミツ</t>
    </rPh>
    <rPh sb="7" eb="8">
      <t>ド</t>
    </rPh>
    <rPh sb="9" eb="11">
      <t>テキヨウ</t>
    </rPh>
    <rPh sb="11" eb="13">
      <t>クブン</t>
    </rPh>
    <rPh sb="14" eb="16">
      <t>イカ</t>
    </rPh>
    <rPh sb="24" eb="26">
      <t>キカイ</t>
    </rPh>
    <rPh sb="26" eb="28">
      <t>ジョコン</t>
    </rPh>
    <rPh sb="32" eb="34">
      <t>チサン</t>
    </rPh>
    <rPh sb="34" eb="36">
      <t>リンドウ</t>
    </rPh>
    <rPh sb="36" eb="38">
      <t>ヒッケイ</t>
    </rPh>
    <rPh sb="44" eb="46">
      <t>テキヨウ</t>
    </rPh>
    <rPh sb="46" eb="48">
      <t>クブン</t>
    </rPh>
    <rPh sb="50" eb="52">
      <t>ジョコン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</si>
</sst>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0" fontId="0" fillId="0" borderId="0" xfId="0" applyFont="1" applyBorder="1">
      <alignment vertical="center"/>
    </xf>
    <xf numFmtId="0" fontId="0" fillId="0" borderId="7" xfId="0" applyFont="1" applyFill="1" applyBorder="1" applyAlignment="1">
      <alignment horizontal="left" vertical="center" shrinkToFit="1"/>
    </xf>
    <xf numFmtId="0" fontId="4" fillId="0" borderId="31" xfId="0" applyFont="1" applyFill="1" applyBorder="1" applyAlignment="1">
      <alignment horizontal="center" vertical="center" wrapText="1"/>
    </xf>
    <xf numFmtId="38" fontId="4" fillId="0" borderId="31" xfId="1" applyFont="1" applyBorder="1" applyAlignment="1">
      <alignment horizontal="center" vertical="center" wrapText="1"/>
    </xf>
    <xf numFmtId="38" fontId="4" fillId="0" borderId="32" xfId="1" applyFont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right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horizontal="left" vertical="center" shrinkToFit="1"/>
    </xf>
    <xf numFmtId="176" fontId="0" fillId="0" borderId="0" xfId="0" applyNumberFormat="1" applyFont="1">
      <alignment vertical="center"/>
    </xf>
    <xf numFmtId="176" fontId="0" fillId="0" borderId="38" xfId="0" applyNumberFormat="1" applyFont="1" applyBorder="1">
      <alignment vertical="center"/>
    </xf>
    <xf numFmtId="176" fontId="0" fillId="0" borderId="27" xfId="0" applyNumberFormat="1" applyFont="1" applyBorder="1">
      <alignment vertical="center"/>
    </xf>
    <xf numFmtId="176" fontId="0" fillId="0" borderId="0" xfId="0" applyNumberFormat="1" applyFont="1" applyBorder="1">
      <alignment vertical="center"/>
    </xf>
    <xf numFmtId="38" fontId="4" fillId="0" borderId="40" xfId="1" applyFont="1" applyBorder="1" applyAlignment="1">
      <alignment horizontal="center" vertical="center"/>
    </xf>
    <xf numFmtId="176" fontId="0" fillId="0" borderId="41" xfId="0" applyNumberFormat="1" applyFont="1" applyBorder="1">
      <alignment vertical="center"/>
    </xf>
    <xf numFmtId="176" fontId="0" fillId="0" borderId="29" xfId="0" applyNumberFormat="1" applyFont="1" applyBorder="1">
      <alignment vertical="center"/>
    </xf>
    <xf numFmtId="176" fontId="0" fillId="0" borderId="42" xfId="0" applyNumberFormat="1" applyFont="1" applyBorder="1">
      <alignment vertical="center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76" fontId="0" fillId="0" borderId="43" xfId="0" applyNumberFormat="1" applyFont="1" applyBorder="1">
      <alignment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20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21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left" vertical="center" shrinkToFit="1"/>
    </xf>
    <xf numFmtId="0" fontId="0" fillId="0" borderId="25" xfId="0" applyFont="1" applyBorder="1" applyAlignment="1">
      <alignment horizontal="left" vertical="center" shrinkToFit="1"/>
    </xf>
    <xf numFmtId="0" fontId="0" fillId="0" borderId="26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16" xfId="0" applyFont="1" applyBorder="1" applyAlignment="1">
      <alignment horizontal="left" vertical="center" shrinkToFit="1"/>
    </xf>
    <xf numFmtId="0" fontId="0" fillId="0" borderId="17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BreakPreview" topLeftCell="A16" zoomScale="94" zoomScaleNormal="94" zoomScaleSheetLayoutView="94" workbookViewId="0">
      <selection activeCell="J33" sqref="J33"/>
    </sheetView>
  </sheetViews>
  <sheetFormatPr defaultColWidth="9" defaultRowHeight="13.5" x14ac:dyDescent="0.15"/>
  <cols>
    <col min="1" max="3" width="20.625" style="11" customWidth="1"/>
    <col min="4" max="4" width="16.625" style="11" hidden="1" customWidth="1"/>
    <col min="5" max="5" width="16.625" style="11" customWidth="1"/>
    <col min="6" max="6" width="16.625" style="11" hidden="1" customWidth="1"/>
    <col min="7" max="7" width="16.625" style="11" customWidth="1"/>
    <col min="8" max="16384" width="9" style="11"/>
  </cols>
  <sheetData>
    <row r="1" spans="1:11" ht="22.5" customHeight="1" x14ac:dyDescent="0.15">
      <c r="A1" s="45" t="s">
        <v>29</v>
      </c>
      <c r="B1" s="45"/>
      <c r="C1" s="45"/>
      <c r="D1" s="45"/>
      <c r="E1" s="45"/>
      <c r="F1" s="45"/>
      <c r="G1" s="45"/>
    </row>
    <row r="2" spans="1:11" ht="18" customHeight="1" x14ac:dyDescent="0.15">
      <c r="A2" s="57"/>
      <c r="B2" s="57"/>
      <c r="C2" s="57"/>
      <c r="D2" s="57"/>
      <c r="E2" s="57"/>
      <c r="F2" s="57"/>
    </row>
    <row r="3" spans="1:11" ht="18" customHeight="1" thickBot="1" x14ac:dyDescent="0.2">
      <c r="D3" s="12"/>
      <c r="E3" s="12"/>
      <c r="F3" s="12" t="s">
        <v>0</v>
      </c>
      <c r="G3" s="11" t="s">
        <v>28</v>
      </c>
    </row>
    <row r="4" spans="1:11" ht="19.5" customHeight="1" x14ac:dyDescent="0.15">
      <c r="A4" s="49" t="s">
        <v>1</v>
      </c>
      <c r="B4" s="51" t="s">
        <v>2</v>
      </c>
      <c r="C4" s="53" t="s">
        <v>26</v>
      </c>
      <c r="D4" s="55" t="s">
        <v>30</v>
      </c>
      <c r="E4" s="56"/>
      <c r="F4" s="56"/>
      <c r="G4" s="43" t="s">
        <v>31</v>
      </c>
    </row>
    <row r="5" spans="1:11" ht="19.5" customHeight="1" thickBot="1" x14ac:dyDescent="0.2">
      <c r="A5" s="50"/>
      <c r="B5" s="52"/>
      <c r="C5" s="54"/>
      <c r="D5" s="25" t="s">
        <v>3</v>
      </c>
      <c r="E5" s="26" t="s">
        <v>4</v>
      </c>
      <c r="F5" s="27" t="s">
        <v>7</v>
      </c>
      <c r="G5" s="44"/>
    </row>
    <row r="6" spans="1:11" ht="19.5" customHeight="1" x14ac:dyDescent="0.15">
      <c r="A6" s="46" t="s">
        <v>13</v>
      </c>
      <c r="B6" s="47" t="s">
        <v>27</v>
      </c>
      <c r="C6" s="13" t="s">
        <v>20</v>
      </c>
      <c r="D6" s="20">
        <v>380</v>
      </c>
      <c r="E6" s="20">
        <v>410</v>
      </c>
      <c r="F6" s="20">
        <v>410</v>
      </c>
      <c r="G6" s="23">
        <f>E6*1.21*0.4*1.7</f>
        <v>337.34800000000001</v>
      </c>
      <c r="I6" s="17"/>
      <c r="J6" s="17"/>
      <c r="K6" s="17"/>
    </row>
    <row r="7" spans="1:11" ht="19.5" customHeight="1" x14ac:dyDescent="0.15">
      <c r="A7" s="40"/>
      <c r="B7" s="32"/>
      <c r="C7" s="6" t="s">
        <v>10</v>
      </c>
      <c r="D7" s="20">
        <v>600</v>
      </c>
      <c r="E7" s="20">
        <v>640</v>
      </c>
      <c r="F7" s="20">
        <v>660</v>
      </c>
      <c r="G7" s="23">
        <f t="shared" ref="G7:G29" si="0">E7*1.21*0.4*1.7</f>
        <v>526.59199999999998</v>
      </c>
      <c r="I7" s="17"/>
      <c r="J7" s="17"/>
      <c r="K7" s="17"/>
    </row>
    <row r="8" spans="1:11" ht="19.5" customHeight="1" x14ac:dyDescent="0.15">
      <c r="A8" s="40"/>
      <c r="B8" s="32"/>
      <c r="C8" s="7" t="s">
        <v>11</v>
      </c>
      <c r="D8" s="20">
        <v>720</v>
      </c>
      <c r="E8" s="20">
        <v>780</v>
      </c>
      <c r="F8" s="20">
        <v>790</v>
      </c>
      <c r="G8" s="23">
        <f t="shared" si="0"/>
        <v>641.78399999999999</v>
      </c>
      <c r="I8" s="17"/>
      <c r="J8" s="17"/>
      <c r="K8" s="17"/>
    </row>
    <row r="9" spans="1:11" ht="19.5" customHeight="1" thickBot="1" x14ac:dyDescent="0.2">
      <c r="A9" s="40"/>
      <c r="B9" s="48"/>
      <c r="C9" s="8" t="s">
        <v>12</v>
      </c>
      <c r="D9" s="18">
        <v>850</v>
      </c>
      <c r="E9" s="19">
        <v>910</v>
      </c>
      <c r="F9" s="19">
        <v>930</v>
      </c>
      <c r="G9" s="24">
        <f t="shared" si="0"/>
        <v>748.74799999999993</v>
      </c>
      <c r="I9" s="17"/>
      <c r="J9" s="17"/>
      <c r="K9" s="17"/>
    </row>
    <row r="10" spans="1:11" ht="19.5" customHeight="1" thickTop="1" x14ac:dyDescent="0.15">
      <c r="A10" s="29" t="s">
        <v>14</v>
      </c>
      <c r="B10" s="31" t="s">
        <v>27</v>
      </c>
      <c r="C10" s="14" t="s">
        <v>20</v>
      </c>
      <c r="D10" s="20">
        <v>540</v>
      </c>
      <c r="E10" s="20">
        <v>590</v>
      </c>
      <c r="F10" s="20">
        <v>590</v>
      </c>
      <c r="G10" s="23">
        <f t="shared" si="0"/>
        <v>485.452</v>
      </c>
      <c r="I10" s="17"/>
      <c r="J10" s="17"/>
      <c r="K10" s="17"/>
    </row>
    <row r="11" spans="1:11" ht="19.5" customHeight="1" x14ac:dyDescent="0.15">
      <c r="A11" s="30"/>
      <c r="B11" s="32"/>
      <c r="C11" s="9" t="s">
        <v>10</v>
      </c>
      <c r="D11" s="20">
        <v>770</v>
      </c>
      <c r="E11" s="20">
        <v>830</v>
      </c>
      <c r="F11" s="20">
        <v>840</v>
      </c>
      <c r="G11" s="23">
        <f t="shared" si="0"/>
        <v>682.92399999999998</v>
      </c>
      <c r="I11" s="17"/>
      <c r="J11" s="17"/>
      <c r="K11" s="17"/>
    </row>
    <row r="12" spans="1:11" ht="19.5" customHeight="1" x14ac:dyDescent="0.15">
      <c r="A12" s="30"/>
      <c r="B12" s="32"/>
      <c r="C12" s="7" t="s">
        <v>11</v>
      </c>
      <c r="D12" s="20">
        <v>900</v>
      </c>
      <c r="E12" s="20">
        <v>970</v>
      </c>
      <c r="F12" s="20">
        <v>990</v>
      </c>
      <c r="G12" s="23">
        <f t="shared" si="0"/>
        <v>798.11599999999999</v>
      </c>
      <c r="I12" s="17"/>
      <c r="J12" s="17"/>
      <c r="K12" s="17"/>
    </row>
    <row r="13" spans="1:11" ht="19.5" customHeight="1" thickBot="1" x14ac:dyDescent="0.2">
      <c r="A13" s="30"/>
      <c r="B13" s="33"/>
      <c r="C13" s="8" t="s">
        <v>12</v>
      </c>
      <c r="D13" s="18">
        <v>1030</v>
      </c>
      <c r="E13" s="19">
        <v>1110</v>
      </c>
      <c r="F13" s="19">
        <v>1130</v>
      </c>
      <c r="G13" s="24">
        <f t="shared" si="0"/>
        <v>913.30799999999999</v>
      </c>
      <c r="I13" s="17"/>
      <c r="J13" s="17"/>
      <c r="K13" s="17"/>
    </row>
    <row r="14" spans="1:11" ht="19.5" customHeight="1" thickTop="1" x14ac:dyDescent="0.15">
      <c r="A14" s="29" t="s">
        <v>15</v>
      </c>
      <c r="B14" s="31" t="s">
        <v>27</v>
      </c>
      <c r="C14" s="14" t="s">
        <v>20</v>
      </c>
      <c r="D14" s="20">
        <v>730</v>
      </c>
      <c r="E14" s="20">
        <v>780</v>
      </c>
      <c r="F14" s="20">
        <v>800</v>
      </c>
      <c r="G14" s="23">
        <f t="shared" si="0"/>
        <v>641.78399999999999</v>
      </c>
      <c r="I14" s="17"/>
      <c r="J14" s="17"/>
      <c r="K14" s="17"/>
    </row>
    <row r="15" spans="1:11" ht="19.5" customHeight="1" x14ac:dyDescent="0.15">
      <c r="A15" s="30"/>
      <c r="B15" s="32"/>
      <c r="C15" s="9" t="s">
        <v>10</v>
      </c>
      <c r="D15" s="20">
        <v>970</v>
      </c>
      <c r="E15" s="20">
        <v>1040</v>
      </c>
      <c r="F15" s="20">
        <v>1060</v>
      </c>
      <c r="G15" s="23">
        <f t="shared" si="0"/>
        <v>855.71199999999988</v>
      </c>
      <c r="I15" s="17"/>
      <c r="J15" s="17"/>
      <c r="K15" s="17"/>
    </row>
    <row r="16" spans="1:11" ht="19.5" customHeight="1" x14ac:dyDescent="0.15">
      <c r="A16" s="30"/>
      <c r="B16" s="32"/>
      <c r="C16" s="7" t="s">
        <v>11</v>
      </c>
      <c r="D16" s="20">
        <v>1110</v>
      </c>
      <c r="E16" s="20">
        <v>1200</v>
      </c>
      <c r="F16" s="20">
        <v>1220</v>
      </c>
      <c r="G16" s="23">
        <f t="shared" si="0"/>
        <v>987.36000000000013</v>
      </c>
      <c r="I16" s="17"/>
      <c r="J16" s="17"/>
      <c r="K16" s="17"/>
    </row>
    <row r="17" spans="1:11" ht="19.5" customHeight="1" thickBot="1" x14ac:dyDescent="0.2">
      <c r="A17" s="30"/>
      <c r="B17" s="33"/>
      <c r="C17" s="8" t="s">
        <v>12</v>
      </c>
      <c r="D17" s="18">
        <v>1240</v>
      </c>
      <c r="E17" s="19">
        <v>1350</v>
      </c>
      <c r="F17" s="19">
        <v>1360</v>
      </c>
      <c r="G17" s="24">
        <f t="shared" si="0"/>
        <v>1110.7800000000002</v>
      </c>
      <c r="I17" s="17"/>
      <c r="J17" s="17"/>
      <c r="K17" s="17"/>
    </row>
    <row r="18" spans="1:11" ht="19.5" customHeight="1" thickTop="1" x14ac:dyDescent="0.15">
      <c r="A18" s="29" t="s">
        <v>16</v>
      </c>
      <c r="B18" s="31" t="s">
        <v>27</v>
      </c>
      <c r="C18" s="14" t="s">
        <v>20</v>
      </c>
      <c r="D18" s="20">
        <v>970</v>
      </c>
      <c r="E18" s="20">
        <v>1040</v>
      </c>
      <c r="F18" s="20">
        <v>1060</v>
      </c>
      <c r="G18" s="23">
        <f t="shared" si="0"/>
        <v>855.71199999999988</v>
      </c>
      <c r="I18" s="17"/>
      <c r="J18" s="17"/>
      <c r="K18" s="17"/>
    </row>
    <row r="19" spans="1:11" ht="19.5" customHeight="1" x14ac:dyDescent="0.15">
      <c r="A19" s="30"/>
      <c r="B19" s="32"/>
      <c r="C19" s="9" t="s">
        <v>10</v>
      </c>
      <c r="D19" s="20">
        <v>1240</v>
      </c>
      <c r="E19" s="20">
        <v>1340</v>
      </c>
      <c r="F19" s="20">
        <v>1360</v>
      </c>
      <c r="G19" s="23">
        <f t="shared" si="0"/>
        <v>1102.5519999999999</v>
      </c>
      <c r="I19" s="17"/>
      <c r="J19" s="17"/>
      <c r="K19" s="17"/>
    </row>
    <row r="20" spans="1:11" ht="19.5" customHeight="1" x14ac:dyDescent="0.15">
      <c r="A20" s="30"/>
      <c r="B20" s="32"/>
      <c r="C20" s="7" t="s">
        <v>11</v>
      </c>
      <c r="D20" s="20">
        <v>1400</v>
      </c>
      <c r="E20" s="20">
        <v>1510</v>
      </c>
      <c r="F20" s="20">
        <v>1540</v>
      </c>
      <c r="G20" s="23">
        <f t="shared" si="0"/>
        <v>1242.4280000000001</v>
      </c>
      <c r="I20" s="17"/>
      <c r="J20" s="17"/>
      <c r="K20" s="17"/>
    </row>
    <row r="21" spans="1:11" ht="19.5" customHeight="1" thickBot="1" x14ac:dyDescent="0.2">
      <c r="A21" s="30"/>
      <c r="B21" s="33"/>
      <c r="C21" s="8" t="s">
        <v>12</v>
      </c>
      <c r="D21" s="18">
        <v>1550</v>
      </c>
      <c r="E21" s="19">
        <v>1670</v>
      </c>
      <c r="F21" s="19">
        <v>1700</v>
      </c>
      <c r="G21" s="24">
        <f t="shared" si="0"/>
        <v>1374.076</v>
      </c>
      <c r="I21" s="17"/>
      <c r="J21" s="17"/>
      <c r="K21" s="17"/>
    </row>
    <row r="22" spans="1:11" ht="19.5" customHeight="1" thickTop="1" x14ac:dyDescent="0.15">
      <c r="A22" s="29" t="s">
        <v>17</v>
      </c>
      <c r="B22" s="31" t="s">
        <v>27</v>
      </c>
      <c r="C22" s="14" t="s">
        <v>20</v>
      </c>
      <c r="D22" s="20">
        <v>1280</v>
      </c>
      <c r="E22" s="20">
        <v>1380</v>
      </c>
      <c r="F22" s="20">
        <v>1400</v>
      </c>
      <c r="G22" s="23">
        <f t="shared" si="0"/>
        <v>1135.4640000000002</v>
      </c>
      <c r="I22" s="17"/>
      <c r="J22" s="17"/>
      <c r="K22" s="17"/>
    </row>
    <row r="23" spans="1:11" ht="19.5" customHeight="1" x14ac:dyDescent="0.15">
      <c r="A23" s="30"/>
      <c r="B23" s="32"/>
      <c r="C23" s="9" t="s">
        <v>10</v>
      </c>
      <c r="D23" s="20">
        <v>1570</v>
      </c>
      <c r="E23" s="20">
        <v>1700</v>
      </c>
      <c r="F23" s="20">
        <v>1720</v>
      </c>
      <c r="G23" s="23">
        <f t="shared" si="0"/>
        <v>1398.76</v>
      </c>
      <c r="I23" s="17"/>
      <c r="J23" s="17"/>
      <c r="K23" s="17"/>
    </row>
    <row r="24" spans="1:11" ht="19.5" customHeight="1" x14ac:dyDescent="0.15">
      <c r="A24" s="30"/>
      <c r="B24" s="32"/>
      <c r="C24" s="7" t="s">
        <v>11</v>
      </c>
      <c r="D24" s="20">
        <v>1750</v>
      </c>
      <c r="E24" s="20">
        <v>1890</v>
      </c>
      <c r="F24" s="20">
        <v>1920</v>
      </c>
      <c r="G24" s="23">
        <f t="shared" si="0"/>
        <v>1555.0920000000001</v>
      </c>
      <c r="I24" s="17"/>
      <c r="J24" s="17"/>
      <c r="K24" s="17"/>
    </row>
    <row r="25" spans="1:11" ht="19.5" customHeight="1" thickBot="1" x14ac:dyDescent="0.2">
      <c r="A25" s="30"/>
      <c r="B25" s="33"/>
      <c r="C25" s="8" t="s">
        <v>12</v>
      </c>
      <c r="D25" s="18">
        <v>1920</v>
      </c>
      <c r="E25" s="19">
        <v>2080</v>
      </c>
      <c r="F25" s="19">
        <v>2110</v>
      </c>
      <c r="G25" s="24">
        <f t="shared" si="0"/>
        <v>1711.4239999999998</v>
      </c>
      <c r="I25" s="17"/>
      <c r="J25" s="17"/>
      <c r="K25" s="17"/>
    </row>
    <row r="26" spans="1:11" ht="19.5" customHeight="1" thickTop="1" x14ac:dyDescent="0.15">
      <c r="A26" s="39" t="s">
        <v>5</v>
      </c>
      <c r="B26" s="31" t="s">
        <v>27</v>
      </c>
      <c r="C26" s="14" t="s">
        <v>20</v>
      </c>
      <c r="D26" s="20">
        <v>1730</v>
      </c>
      <c r="E26" s="20">
        <v>1870</v>
      </c>
      <c r="F26" s="20">
        <v>1900</v>
      </c>
      <c r="G26" s="23">
        <f t="shared" si="0"/>
        <v>1538.6359999999997</v>
      </c>
      <c r="I26" s="17"/>
      <c r="J26" s="17"/>
      <c r="K26" s="17"/>
    </row>
    <row r="27" spans="1:11" ht="19.5" customHeight="1" x14ac:dyDescent="0.15">
      <c r="A27" s="40"/>
      <c r="B27" s="32"/>
      <c r="C27" s="9" t="s">
        <v>10</v>
      </c>
      <c r="D27" s="20">
        <v>2090</v>
      </c>
      <c r="E27" s="20">
        <v>2260</v>
      </c>
      <c r="F27" s="20">
        <v>2290</v>
      </c>
      <c r="G27" s="23">
        <f t="shared" si="0"/>
        <v>1859.5279999999998</v>
      </c>
      <c r="I27" s="17"/>
      <c r="J27" s="17"/>
      <c r="K27" s="17"/>
    </row>
    <row r="28" spans="1:11" ht="19.5" customHeight="1" x14ac:dyDescent="0.15">
      <c r="A28" s="40"/>
      <c r="B28" s="32"/>
      <c r="C28" s="7" t="s">
        <v>11</v>
      </c>
      <c r="D28" s="20">
        <v>2300</v>
      </c>
      <c r="E28" s="20">
        <v>2490</v>
      </c>
      <c r="F28" s="20">
        <v>2530</v>
      </c>
      <c r="G28" s="23">
        <f t="shared" si="0"/>
        <v>2048.7719999999999</v>
      </c>
      <c r="I28" s="17"/>
      <c r="J28" s="17"/>
      <c r="K28" s="17"/>
    </row>
    <row r="29" spans="1:11" ht="19.5" customHeight="1" thickBot="1" x14ac:dyDescent="0.2">
      <c r="A29" s="41"/>
      <c r="B29" s="42"/>
      <c r="C29" s="21" t="s">
        <v>12</v>
      </c>
      <c r="D29" s="22">
        <v>2510</v>
      </c>
      <c r="E29" s="22">
        <v>2710</v>
      </c>
      <c r="F29" s="22">
        <v>2760</v>
      </c>
      <c r="G29" s="28">
        <f t="shared" si="0"/>
        <v>2229.788</v>
      </c>
      <c r="I29" s="17"/>
      <c r="J29" s="17"/>
      <c r="K29" s="17"/>
    </row>
    <row r="30" spans="1:11" ht="18" customHeight="1" x14ac:dyDescent="0.15">
      <c r="B30" s="4"/>
      <c r="C30" s="1"/>
      <c r="D30" s="2"/>
      <c r="E30" s="2"/>
      <c r="F30" s="2"/>
    </row>
    <row r="31" spans="1:11" ht="18" customHeight="1" x14ac:dyDescent="0.15">
      <c r="A31" s="4" t="s">
        <v>32</v>
      </c>
      <c r="B31" s="4"/>
      <c r="C31" s="1"/>
      <c r="D31" s="2"/>
      <c r="E31" s="2"/>
      <c r="F31" s="2"/>
    </row>
    <row r="32" spans="1:11" ht="18" customHeight="1" x14ac:dyDescent="0.15">
      <c r="A32" s="4" t="s">
        <v>41</v>
      </c>
      <c r="B32" s="4"/>
      <c r="C32" s="1"/>
      <c r="D32" s="2"/>
      <c r="E32" s="2"/>
      <c r="F32" s="2"/>
    </row>
    <row r="33" spans="1:6" ht="18" customHeight="1" x14ac:dyDescent="0.15">
      <c r="A33" s="4" t="s">
        <v>36</v>
      </c>
      <c r="B33" s="4"/>
      <c r="C33" s="1"/>
      <c r="D33" s="2"/>
      <c r="E33" s="2"/>
      <c r="F33" s="2"/>
    </row>
    <row r="34" spans="1:6" ht="18" customHeight="1" x14ac:dyDescent="0.15">
      <c r="A34" s="4" t="s">
        <v>35</v>
      </c>
      <c r="B34" s="4"/>
      <c r="C34" s="1"/>
      <c r="D34" s="2"/>
      <c r="E34" s="2"/>
      <c r="F34" s="2"/>
    </row>
    <row r="35" spans="1:6" ht="18" customHeight="1" x14ac:dyDescent="0.15">
      <c r="A35" s="4" t="s">
        <v>33</v>
      </c>
      <c r="B35" s="4"/>
      <c r="C35" s="1"/>
      <c r="D35" s="2"/>
      <c r="E35" s="2"/>
      <c r="F35" s="2"/>
    </row>
    <row r="36" spans="1:6" ht="18" hidden="1" customHeight="1" x14ac:dyDescent="0.15">
      <c r="A36" s="4" t="s">
        <v>24</v>
      </c>
      <c r="B36" s="4"/>
      <c r="C36" s="1"/>
      <c r="D36" s="2"/>
      <c r="E36" s="2"/>
      <c r="F36" s="2"/>
    </row>
    <row r="37" spans="1:6" ht="18" customHeight="1" x14ac:dyDescent="0.15">
      <c r="A37" s="10" t="s">
        <v>34</v>
      </c>
      <c r="B37" s="4"/>
      <c r="C37" s="1"/>
      <c r="D37" s="2"/>
      <c r="E37" s="2"/>
      <c r="F37" s="2"/>
    </row>
    <row r="38" spans="1:6" ht="18" hidden="1" customHeight="1" x14ac:dyDescent="0.15">
      <c r="A38" s="10" t="s">
        <v>25</v>
      </c>
      <c r="B38" s="4"/>
      <c r="C38" s="1"/>
      <c r="D38" s="2"/>
      <c r="E38" s="2"/>
      <c r="F38" s="2"/>
    </row>
    <row r="39" spans="1:6" ht="18" customHeight="1" x14ac:dyDescent="0.15">
      <c r="A39" s="10" t="s">
        <v>42</v>
      </c>
      <c r="B39" s="4"/>
      <c r="C39" s="1"/>
      <c r="D39" s="2"/>
      <c r="E39" s="2"/>
      <c r="F39" s="2"/>
    </row>
    <row r="40" spans="1:6" ht="18" customHeight="1" x14ac:dyDescent="0.15">
      <c r="A40" s="10" t="s">
        <v>40</v>
      </c>
      <c r="B40" s="4"/>
      <c r="C40" s="1"/>
      <c r="D40" s="2"/>
      <c r="E40" s="2"/>
      <c r="F40" s="2"/>
    </row>
    <row r="41" spans="1:6" ht="18" customHeight="1" x14ac:dyDescent="0.15">
      <c r="A41" s="10" t="s">
        <v>21</v>
      </c>
      <c r="B41" s="4"/>
      <c r="C41" s="1"/>
      <c r="D41" s="2"/>
      <c r="E41" s="2"/>
      <c r="F41" s="2"/>
    </row>
    <row r="42" spans="1:6" ht="18" customHeight="1" x14ac:dyDescent="0.15">
      <c r="A42" s="10" t="s">
        <v>22</v>
      </c>
      <c r="B42" s="4"/>
      <c r="C42" s="1"/>
      <c r="D42" s="2"/>
      <c r="E42" s="2"/>
      <c r="F42" s="2"/>
    </row>
    <row r="43" spans="1:6" ht="18" customHeight="1" x14ac:dyDescent="0.15">
      <c r="A43" s="10" t="s">
        <v>23</v>
      </c>
      <c r="B43" s="4"/>
      <c r="C43" s="1"/>
      <c r="D43" s="2"/>
      <c r="E43" s="2"/>
      <c r="F43" s="2"/>
    </row>
    <row r="44" spans="1:6" ht="18" customHeight="1" thickBot="1" x14ac:dyDescent="0.2">
      <c r="A44" s="10"/>
      <c r="B44" s="4"/>
      <c r="C44" s="1"/>
      <c r="D44" s="2"/>
      <c r="E44" s="2"/>
      <c r="F44" s="2"/>
    </row>
    <row r="45" spans="1:6" ht="18" customHeight="1" thickBot="1" x14ac:dyDescent="0.2">
      <c r="A45" s="36" t="s">
        <v>19</v>
      </c>
      <c r="B45" s="37"/>
      <c r="C45" s="37"/>
      <c r="D45" s="37"/>
      <c r="E45" s="37"/>
      <c r="F45" s="38"/>
    </row>
    <row r="46" spans="1:6" ht="18" customHeight="1" x14ac:dyDescent="0.15">
      <c r="A46" s="15" t="s">
        <v>8</v>
      </c>
      <c r="B46" s="58" t="s">
        <v>37</v>
      </c>
      <c r="C46" s="59"/>
      <c r="D46" s="59"/>
      <c r="E46" s="59"/>
      <c r="F46" s="60"/>
    </row>
    <row r="47" spans="1:6" ht="18" customHeight="1" x14ac:dyDescent="0.15">
      <c r="A47" s="16" t="s">
        <v>9</v>
      </c>
      <c r="B47" s="61" t="s">
        <v>38</v>
      </c>
      <c r="C47" s="62"/>
      <c r="D47" s="62"/>
      <c r="E47" s="62"/>
      <c r="F47" s="63"/>
    </row>
    <row r="48" spans="1:6" ht="18" customHeight="1" thickBot="1" x14ac:dyDescent="0.2">
      <c r="A48" s="5" t="s">
        <v>18</v>
      </c>
      <c r="B48" s="64" t="s">
        <v>39</v>
      </c>
      <c r="C48" s="65"/>
      <c r="D48" s="65"/>
      <c r="E48" s="65"/>
      <c r="F48" s="66"/>
    </row>
    <row r="49" spans="1:6" ht="18" customHeight="1" x14ac:dyDescent="0.15">
      <c r="A49" s="10"/>
      <c r="B49" s="4"/>
      <c r="C49" s="1"/>
      <c r="D49" s="2"/>
      <c r="E49" s="2"/>
      <c r="F49" s="2"/>
    </row>
    <row r="50" spans="1:6" ht="18" customHeight="1" x14ac:dyDescent="0.15">
      <c r="A50" s="10"/>
      <c r="B50" s="4"/>
      <c r="C50" s="1"/>
      <c r="D50" s="2"/>
      <c r="E50" s="2"/>
      <c r="F50" s="2"/>
    </row>
    <row r="51" spans="1:6" ht="29.25" customHeight="1" thickBot="1" x14ac:dyDescent="0.2">
      <c r="A51" s="4"/>
      <c r="B51" s="4"/>
      <c r="C51" s="1"/>
      <c r="D51" s="2"/>
      <c r="E51" s="17"/>
      <c r="F51" s="17"/>
    </row>
    <row r="52" spans="1:6" ht="20.25" customHeight="1" thickBot="1" x14ac:dyDescent="0.2">
      <c r="A52" s="34" t="s">
        <v>6</v>
      </c>
      <c r="B52" s="35"/>
      <c r="C52" s="35"/>
      <c r="D52" s="3">
        <f>AVERAGE(D6:D29)</f>
        <v>1256.25</v>
      </c>
      <c r="E52" s="3">
        <f>AVERAGE(E6:E29)</f>
        <v>1356.25</v>
      </c>
      <c r="F52" s="3">
        <f>AVERAGE(F6:F29)</f>
        <v>1377.9166666666667</v>
      </c>
    </row>
    <row r="53" spans="1:6" ht="20.25" customHeight="1" x14ac:dyDescent="0.15"/>
    <row r="54" spans="1:6" ht="20.25" customHeight="1" x14ac:dyDescent="0.15"/>
    <row r="55" spans="1:6" ht="20.25" customHeight="1" x14ac:dyDescent="0.15"/>
    <row r="56" spans="1:6" ht="20.25" customHeight="1" x14ac:dyDescent="0.15"/>
    <row r="57" spans="1:6" ht="20.25" customHeight="1" x14ac:dyDescent="0.15"/>
    <row r="58" spans="1:6" ht="20.25" customHeight="1" x14ac:dyDescent="0.15"/>
    <row r="59" spans="1:6" ht="20.25" customHeight="1" x14ac:dyDescent="0.15"/>
    <row r="60" spans="1:6" ht="20.25" customHeight="1" x14ac:dyDescent="0.15"/>
    <row r="61" spans="1:6" ht="20.25" customHeight="1" x14ac:dyDescent="0.15"/>
    <row r="62" spans="1:6" ht="20.25" customHeight="1" x14ac:dyDescent="0.15"/>
    <row r="63" spans="1:6" ht="20.25" customHeight="1" x14ac:dyDescent="0.15"/>
    <row r="64" spans="1:6" ht="20.25" customHeight="1" x14ac:dyDescent="0.15"/>
    <row r="65" ht="20.25" customHeight="1" x14ac:dyDescent="0.15"/>
    <row r="66" ht="20.25" customHeight="1" x14ac:dyDescent="0.15"/>
  </sheetData>
  <mergeCells count="25">
    <mergeCell ref="G4:G5"/>
    <mergeCell ref="A1:G1"/>
    <mergeCell ref="A6:A9"/>
    <mergeCell ref="B6:B9"/>
    <mergeCell ref="A4:A5"/>
    <mergeCell ref="B4:B5"/>
    <mergeCell ref="C4:C5"/>
    <mergeCell ref="D4:F4"/>
    <mergeCell ref="D2:F2"/>
    <mergeCell ref="A2:C2"/>
    <mergeCell ref="A10:A13"/>
    <mergeCell ref="B10:B13"/>
    <mergeCell ref="A14:A17"/>
    <mergeCell ref="B14:B17"/>
    <mergeCell ref="A52:C52"/>
    <mergeCell ref="B47:F47"/>
    <mergeCell ref="B48:F48"/>
    <mergeCell ref="A45:F45"/>
    <mergeCell ref="B46:F46"/>
    <mergeCell ref="A18:A21"/>
    <mergeCell ref="B18:B21"/>
    <mergeCell ref="A22:A25"/>
    <mergeCell ref="B22:B25"/>
    <mergeCell ref="A26:A29"/>
    <mergeCell ref="B26:B29"/>
  </mergeCells>
  <phoneticPr fontId="2"/>
  <printOptions horizontalCentered="1"/>
  <pageMargins left="0.78740157480314965" right="0.59055118110236227" top="0.59055118110236227" bottom="0.59055118110236227" header="0" footer="0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標準単価 (通知用)</vt:lpstr>
      <vt:lpstr>'標準単価 (通知用)'!Print_Area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 直之</dc:creator>
  <cp:lastModifiedBy>広島県</cp:lastModifiedBy>
  <cp:lastPrinted>2023-11-08T06:27:12Z</cp:lastPrinted>
  <dcterms:created xsi:type="dcterms:W3CDTF">2011-09-14T02:14:41Z</dcterms:created>
  <dcterms:modified xsi:type="dcterms:W3CDTF">2023-11-08T07:01:45Z</dcterms:modified>
</cp:coreProperties>
</file>