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3875" windowHeight="8220" activeTab="0"/>
  </bookViews>
  <sheets>
    <sheet name="3月" sheetId="1" r:id="rId1"/>
    <sheet name="2月" sheetId="2" r:id="rId2"/>
    <sheet name="1月" sheetId="3" r:id="rId3"/>
    <sheet name="12月" sheetId="4" r:id="rId4"/>
    <sheet name="11月" sheetId="5" r:id="rId5"/>
    <sheet name="10月" sheetId="6" r:id="rId6"/>
    <sheet name="9月" sheetId="7" r:id="rId7"/>
    <sheet name="8月" sheetId="8" r:id="rId8"/>
    <sheet name="7月" sheetId="9" r:id="rId9"/>
    <sheet name="6月" sheetId="10" r:id="rId10"/>
    <sheet name="5月 " sheetId="11" r:id="rId11"/>
    <sheet name="4月" sheetId="12" r:id="rId12"/>
  </sheets>
  <definedNames/>
  <calcPr fullCalcOnLoad="1"/>
</workbook>
</file>

<file path=xl/sharedStrings.xml><?xml version="1.0" encoding="utf-8"?>
<sst xmlns="http://schemas.openxmlformats.org/spreadsheetml/2006/main" count="732" uniqueCount="32">
  <si>
    <t>廿日市市</t>
  </si>
  <si>
    <t>廿日市地域</t>
  </si>
  <si>
    <t>佐伯地域</t>
  </si>
  <si>
    <t>吉和地域</t>
  </si>
  <si>
    <t>大野地域</t>
  </si>
  <si>
    <t>宮島地域</t>
  </si>
  <si>
    <t>人口総数</t>
  </si>
  <si>
    <t>人</t>
  </si>
  <si>
    <t>男</t>
  </si>
  <si>
    <t>女</t>
  </si>
  <si>
    <t>世帯数</t>
  </si>
  <si>
    <t>世帯</t>
  </si>
  <si>
    <t>１５歳未満</t>
  </si>
  <si>
    <t>（構成比）</t>
  </si>
  <si>
    <t>１５～６４歳</t>
  </si>
  <si>
    <t>６５歳以上</t>
  </si>
  <si>
    <t>注　住民基本台帳人口＋外国人登録者数</t>
  </si>
  <si>
    <t>廿日市市の地域別、年齢（３区分）別人口及び世帯数</t>
  </si>
  <si>
    <t>平成２２年４月１日現在</t>
  </si>
  <si>
    <t>人</t>
  </si>
  <si>
    <t>世帯</t>
  </si>
  <si>
    <t>平成２２年５月１日現在</t>
  </si>
  <si>
    <t>平成２２年６月１日現在</t>
  </si>
  <si>
    <t>平成２２年７月１日現在</t>
  </si>
  <si>
    <t>平成２２年９月１日現在</t>
  </si>
  <si>
    <t>平成２２年１０月１日現在</t>
  </si>
  <si>
    <t>平成２２年１1月１日現在</t>
  </si>
  <si>
    <t>平成２２年１２月１日現在</t>
  </si>
  <si>
    <t>平成２３年１月１日現在</t>
  </si>
  <si>
    <t>平成２３年２月１日現在</t>
  </si>
  <si>
    <t>平成２３年３月１日現在</t>
  </si>
  <si>
    <t>平成２２年８月１日現在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</si>
</sst>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0\)"/>
    <numFmt numFmtId="178" formatCode="\(0.0\)"/>
  </numFmts>
  <fonts count="30">
    <font>
      <sz val="11"/>
      <name val="ＭＳ Ｐ明朝"/>
      <family val="1"/>
    </font>
    <font>
      <sz val="6"/>
      <name val="ＭＳ Ｐ明朝"/>
      <family val="1"/>
    </font>
    <font>
      <b/>
      <sz val="36"/>
      <name val="ＭＳ Ｐゴシック"/>
      <family val="3"/>
    </font>
    <font>
      <sz val="22"/>
      <name val="ＭＳ Ｐゴシック"/>
      <family val="3"/>
    </font>
    <font>
      <b/>
      <sz val="28"/>
      <name val="ＭＳ Ｐゴシック"/>
      <family val="3"/>
    </font>
    <font>
      <sz val="30"/>
      <color indexed="10"/>
      <name val="ＭＳ Ｐゴシック"/>
      <family val="3"/>
    </font>
    <font>
      <b/>
      <i/>
      <sz val="30"/>
      <name val="ＭＳ Ｐゴシック"/>
      <family val="3"/>
    </font>
    <font>
      <i/>
      <sz val="25"/>
      <name val="ＭＳ Ｐゴシック"/>
      <family val="3"/>
    </font>
    <font>
      <sz val="25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38" fontId="2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38" fontId="5" fillId="0" borderId="0" xfId="48" applyFont="1" applyBorder="1" applyAlignment="1">
      <alignment horizontal="right" vertical="center"/>
    </xf>
    <xf numFmtId="38" fontId="3" fillId="0" borderId="0" xfId="48" applyFont="1" applyBorder="1" applyAlignment="1">
      <alignment horizontal="center" vertical="center"/>
    </xf>
    <xf numFmtId="38" fontId="7" fillId="0" borderId="0" xfId="48" applyFont="1" applyBorder="1" applyAlignment="1">
      <alignment vertical="center"/>
    </xf>
    <xf numFmtId="38" fontId="10" fillId="0" borderId="10" xfId="48" applyFont="1" applyBorder="1" applyAlignment="1">
      <alignment vertical="center"/>
    </xf>
    <xf numFmtId="38" fontId="9" fillId="0" borderId="10" xfId="48" applyFont="1" applyBorder="1" applyAlignment="1">
      <alignment vertical="center"/>
    </xf>
    <xf numFmtId="38" fontId="11" fillId="0" borderId="0" xfId="48" applyFont="1" applyBorder="1" applyAlignment="1">
      <alignment vertical="center"/>
    </xf>
    <xf numFmtId="38" fontId="9" fillId="0" borderId="0" xfId="48" applyFont="1" applyBorder="1" applyAlignment="1">
      <alignment vertical="center"/>
    </xf>
    <xf numFmtId="38" fontId="10" fillId="0" borderId="0" xfId="48" applyFont="1" applyBorder="1" applyAlignment="1">
      <alignment vertical="center"/>
    </xf>
    <xf numFmtId="38" fontId="9" fillId="0" borderId="11" xfId="48" applyFont="1" applyBorder="1" applyAlignment="1">
      <alignment vertical="center"/>
    </xf>
    <xf numFmtId="38" fontId="10" fillId="0" borderId="11" xfId="48" applyFont="1" applyBorder="1" applyAlignment="1">
      <alignment horizontal="left" vertical="center"/>
    </xf>
    <xf numFmtId="38" fontId="10" fillId="0" borderId="11" xfId="48" applyFont="1" applyBorder="1" applyAlignment="1">
      <alignment vertical="center"/>
    </xf>
    <xf numFmtId="38" fontId="11" fillId="0" borderId="0" xfId="48" applyFont="1" applyBorder="1" applyAlignment="1">
      <alignment vertical="top"/>
    </xf>
    <xf numFmtId="38" fontId="10" fillId="0" borderId="0" xfId="48" applyFont="1" applyBorder="1" applyAlignment="1">
      <alignment horizontal="left" vertical="center"/>
    </xf>
    <xf numFmtId="178" fontId="9" fillId="0" borderId="12" xfId="48" applyNumberFormat="1" applyFont="1" applyBorder="1" applyAlignment="1">
      <alignment horizontal="right" vertical="top"/>
    </xf>
    <xf numFmtId="38" fontId="10" fillId="0" borderId="0" xfId="48" applyFont="1" applyBorder="1" applyAlignment="1">
      <alignment vertical="center"/>
    </xf>
    <xf numFmtId="38" fontId="9" fillId="0" borderId="13" xfId="48" applyFont="1" applyBorder="1" applyAlignment="1">
      <alignment vertical="center"/>
    </xf>
    <xf numFmtId="38" fontId="10" fillId="0" borderId="14" xfId="48" applyFont="1" applyBorder="1" applyAlignment="1">
      <alignment vertical="center"/>
    </xf>
    <xf numFmtId="38" fontId="3" fillId="4" borderId="15" xfId="48" applyFont="1" applyFill="1" applyBorder="1" applyAlignment="1">
      <alignment vertical="center"/>
    </xf>
    <xf numFmtId="38" fontId="3" fillId="4" borderId="15" xfId="48" applyFont="1" applyFill="1" applyBorder="1" applyAlignment="1">
      <alignment horizontal="center" vertical="center"/>
    </xf>
    <xf numFmtId="38" fontId="10" fillId="0" borderId="16" xfId="48" applyFont="1" applyFill="1" applyBorder="1" applyAlignment="1">
      <alignment vertical="center"/>
    </xf>
    <xf numFmtId="38" fontId="9" fillId="0" borderId="17" xfId="48" applyFont="1" applyFill="1" applyBorder="1" applyAlignment="1">
      <alignment vertical="center"/>
    </xf>
    <xf numFmtId="38" fontId="10" fillId="0" borderId="18" xfId="48" applyFont="1" applyFill="1" applyBorder="1" applyAlignment="1">
      <alignment vertical="center"/>
    </xf>
    <xf numFmtId="38" fontId="9" fillId="0" borderId="16" xfId="48" applyFont="1" applyFill="1" applyBorder="1" applyAlignment="1">
      <alignment vertical="center"/>
    </xf>
    <xf numFmtId="38" fontId="10" fillId="0" borderId="12" xfId="48" applyFont="1" applyBorder="1" applyAlignment="1">
      <alignment vertical="center"/>
    </xf>
    <xf numFmtId="38" fontId="9" fillId="0" borderId="19" xfId="48" applyFont="1" applyBorder="1" applyAlignment="1">
      <alignment vertical="center"/>
    </xf>
    <xf numFmtId="38" fontId="10" fillId="0" borderId="20" xfId="48" applyFont="1" applyBorder="1" applyAlignment="1">
      <alignment vertical="center"/>
    </xf>
    <xf numFmtId="38" fontId="9" fillId="0" borderId="12" xfId="48" applyFont="1" applyBorder="1" applyAlignment="1">
      <alignment vertical="center"/>
    </xf>
    <xf numFmtId="38" fontId="3" fillId="4" borderId="21" xfId="48" applyFont="1" applyFill="1" applyBorder="1" applyAlignment="1">
      <alignment horizontal="center" vertical="center"/>
    </xf>
    <xf numFmtId="38" fontId="7" fillId="4" borderId="22" xfId="48" applyFont="1" applyFill="1" applyBorder="1" applyAlignment="1">
      <alignment vertical="center"/>
    </xf>
    <xf numFmtId="38" fontId="8" fillId="4" borderId="23" xfId="48" applyFont="1" applyFill="1" applyBorder="1" applyAlignment="1">
      <alignment horizontal="center" vertical="center"/>
    </xf>
    <xf numFmtId="38" fontId="8" fillId="4" borderId="24" xfId="48" applyFont="1" applyFill="1" applyBorder="1" applyAlignment="1">
      <alignment horizontal="center" vertical="center"/>
    </xf>
    <xf numFmtId="38" fontId="8" fillId="4" borderId="25" xfId="48" applyFont="1" applyFill="1" applyBorder="1" applyAlignment="1">
      <alignment horizontal="center" vertical="center"/>
    </xf>
    <xf numFmtId="38" fontId="3" fillId="4" borderId="26" xfId="48" applyFont="1" applyFill="1" applyBorder="1" applyAlignment="1">
      <alignment vertical="center"/>
    </xf>
    <xf numFmtId="38" fontId="8" fillId="4" borderId="27" xfId="48" applyFont="1" applyFill="1" applyBorder="1" applyAlignment="1">
      <alignment horizontal="center" vertical="center"/>
    </xf>
    <xf numFmtId="38" fontId="9" fillId="0" borderId="15" xfId="48" applyFont="1" applyBorder="1" applyAlignment="1">
      <alignment vertical="center"/>
    </xf>
    <xf numFmtId="38" fontId="10" fillId="0" borderId="15" xfId="48" applyFont="1" applyBorder="1" applyAlignment="1">
      <alignment horizontal="left" vertical="center"/>
    </xf>
    <xf numFmtId="38" fontId="10" fillId="0" borderId="15" xfId="48" applyFont="1" applyBorder="1" applyAlignment="1">
      <alignment vertical="center"/>
    </xf>
    <xf numFmtId="38" fontId="10" fillId="0" borderId="26" xfId="48" applyFont="1" applyBorder="1" applyAlignment="1">
      <alignment vertical="center"/>
    </xf>
    <xf numFmtId="38" fontId="12" fillId="4" borderId="28" xfId="48" applyFont="1" applyFill="1" applyBorder="1" applyAlignment="1">
      <alignment horizontal="center" vertical="center"/>
    </xf>
    <xf numFmtId="178" fontId="9" fillId="0" borderId="20" xfId="48" applyNumberFormat="1" applyFont="1" applyBorder="1" applyAlignment="1">
      <alignment horizontal="right" vertical="top"/>
    </xf>
    <xf numFmtId="38" fontId="8" fillId="4" borderId="29" xfId="48" applyFont="1" applyFill="1" applyBorder="1" applyAlignment="1">
      <alignment horizontal="center" vertical="center"/>
    </xf>
    <xf numFmtId="38" fontId="10" fillId="0" borderId="30" xfId="48" applyFont="1" applyBorder="1" applyAlignment="1">
      <alignment vertical="center"/>
    </xf>
    <xf numFmtId="38" fontId="12" fillId="4" borderId="19" xfId="48" applyFont="1" applyFill="1" applyBorder="1" applyAlignment="1">
      <alignment horizontal="center" vertical="center"/>
    </xf>
    <xf numFmtId="38" fontId="8" fillId="4" borderId="28" xfId="48" applyFont="1" applyFill="1" applyBorder="1" applyAlignment="1">
      <alignment horizontal="center" vertical="center"/>
    </xf>
    <xf numFmtId="38" fontId="10" fillId="0" borderId="31" xfId="48" applyFont="1" applyBorder="1" applyAlignment="1">
      <alignment vertical="center"/>
    </xf>
    <xf numFmtId="38" fontId="12" fillId="4" borderId="32" xfId="48" applyFont="1" applyFill="1" applyBorder="1" applyAlignment="1">
      <alignment horizontal="center" vertical="center"/>
    </xf>
    <xf numFmtId="178" fontId="9" fillId="0" borderId="33" xfId="48" applyNumberFormat="1" applyFont="1" applyBorder="1" applyAlignment="1">
      <alignment horizontal="right" vertical="top"/>
    </xf>
    <xf numFmtId="178" fontId="9" fillId="0" borderId="34" xfId="48" applyNumberFormat="1" applyFont="1" applyBorder="1" applyAlignment="1">
      <alignment horizontal="right" vertical="top"/>
    </xf>
    <xf numFmtId="38" fontId="9" fillId="0" borderId="27" xfId="48" applyFont="1" applyBorder="1" applyAlignment="1">
      <alignment vertical="center"/>
    </xf>
    <xf numFmtId="38" fontId="10" fillId="0" borderId="26" xfId="48" applyFont="1" applyBorder="1" applyAlignment="1">
      <alignment horizontal="left" vertical="center"/>
    </xf>
    <xf numFmtId="178" fontId="9" fillId="0" borderId="19" xfId="48" applyNumberFormat="1" applyFont="1" applyBorder="1" applyAlignment="1">
      <alignment horizontal="right" vertical="top"/>
    </xf>
    <xf numFmtId="38" fontId="9" fillId="0" borderId="29" xfId="48" applyFont="1" applyBorder="1" applyAlignment="1">
      <alignment vertical="center"/>
    </xf>
    <xf numFmtId="38" fontId="10" fillId="0" borderId="30" xfId="48" applyFont="1" applyBorder="1" applyAlignment="1">
      <alignment horizontal="left" vertical="center"/>
    </xf>
    <xf numFmtId="38" fontId="10" fillId="0" borderId="31" xfId="48" applyFont="1" applyBorder="1" applyAlignment="1">
      <alignment horizontal="left" vertical="center"/>
    </xf>
    <xf numFmtId="178" fontId="9" fillId="0" borderId="32" xfId="48" applyNumberFormat="1" applyFont="1" applyBorder="1" applyAlignment="1">
      <alignment horizontal="right" vertical="top"/>
    </xf>
    <xf numFmtId="38" fontId="9" fillId="0" borderId="28" xfId="48" applyFont="1" applyBorder="1" applyAlignment="1">
      <alignment vertical="center"/>
    </xf>
    <xf numFmtId="178" fontId="9" fillId="0" borderId="19" xfId="48" applyNumberFormat="1" applyFont="1" applyFill="1" applyBorder="1" applyAlignment="1">
      <alignment horizontal="right" vertical="top"/>
    </xf>
    <xf numFmtId="38" fontId="9" fillId="0" borderId="19" xfId="48" applyFont="1" applyFill="1" applyBorder="1" applyAlignment="1">
      <alignment vertical="center"/>
    </xf>
    <xf numFmtId="38" fontId="9" fillId="0" borderId="13" xfId="48" applyFont="1" applyFill="1" applyBorder="1" applyAlignment="1">
      <alignment vertical="center"/>
    </xf>
    <xf numFmtId="38" fontId="10" fillId="0" borderId="14" xfId="48" applyFont="1" applyFill="1" applyBorder="1" applyAlignment="1">
      <alignment vertical="center"/>
    </xf>
    <xf numFmtId="38" fontId="2" fillId="0" borderId="0" xfId="48" applyFont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38" fontId="6" fillId="4" borderId="15" xfId="48" applyFont="1" applyFill="1" applyBorder="1" applyAlignment="1">
      <alignment horizontal="center" vertical="center"/>
    </xf>
    <xf numFmtId="38" fontId="6" fillId="4" borderId="33" xfId="48" applyFont="1" applyFill="1" applyBorder="1" applyAlignment="1">
      <alignment horizontal="center" vertical="center"/>
    </xf>
    <xf numFmtId="38" fontId="7" fillId="24" borderId="35" xfId="48" applyFont="1" applyFill="1" applyBorder="1" applyAlignment="1">
      <alignment horizontal="center" vertical="center"/>
    </xf>
    <xf numFmtId="38" fontId="7" fillId="24" borderId="36" xfId="48" applyFont="1" applyFill="1" applyBorder="1" applyAlignment="1">
      <alignment horizontal="center" vertical="center"/>
    </xf>
    <xf numFmtId="38" fontId="7" fillId="24" borderId="37" xfId="48" applyFont="1" applyFill="1" applyBorder="1" applyAlignment="1">
      <alignment horizontal="center" vertical="center"/>
    </xf>
    <xf numFmtId="38" fontId="7" fillId="24" borderId="38" xfId="48" applyFont="1" applyFill="1" applyBorder="1" applyAlignment="1">
      <alignment horizontal="center" vertical="center"/>
    </xf>
    <xf numFmtId="38" fontId="7" fillId="24" borderId="39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showGridLines="0" tabSelected="1" zoomScale="50" zoomScaleNormal="50" workbookViewId="0" topLeftCell="A1">
      <selection activeCell="H2" sqref="H2:N2"/>
    </sheetView>
  </sheetViews>
  <sheetFormatPr defaultColWidth="9.00390625" defaultRowHeight="13.5"/>
  <cols>
    <col min="1" max="1" width="3.37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6384" width="9.00390625" style="2" customWidth="1"/>
  </cols>
  <sheetData>
    <row r="1" spans="2:14" ht="54.75" customHeight="1">
      <c r="B1" s="63" t="s">
        <v>17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ht="54.75" customHeight="1">
      <c r="B2" s="1"/>
      <c r="C2" s="1"/>
      <c r="D2" s="1"/>
      <c r="E2" s="1"/>
      <c r="F2" s="1"/>
      <c r="G2" s="1"/>
      <c r="H2" s="64" t="s">
        <v>30</v>
      </c>
      <c r="I2" s="64"/>
      <c r="J2" s="64"/>
      <c r="K2" s="64"/>
      <c r="L2" s="64"/>
      <c r="M2" s="64"/>
      <c r="N2" s="64"/>
    </row>
    <row r="3" spans="2:14" ht="39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</row>
    <row r="4" spans="2:14" ht="31.5" customHeight="1" thickBot="1">
      <c r="B4" s="30"/>
      <c r="C4" s="65" t="s">
        <v>0</v>
      </c>
      <c r="D4" s="65"/>
      <c r="E4" s="20"/>
      <c r="F4" s="20"/>
      <c r="G4" s="20"/>
      <c r="H4" s="20"/>
      <c r="I4" s="20"/>
      <c r="J4" s="20"/>
      <c r="K4" s="21"/>
      <c r="L4" s="20"/>
      <c r="M4" s="20"/>
      <c r="N4" s="35"/>
    </row>
    <row r="5" spans="2:14" s="5" customFormat="1" ht="53.25" customHeight="1" thickBot="1">
      <c r="B5" s="31"/>
      <c r="C5" s="66"/>
      <c r="D5" s="66"/>
      <c r="E5" s="67" t="s">
        <v>1</v>
      </c>
      <c r="F5" s="67"/>
      <c r="G5" s="67" t="s">
        <v>2</v>
      </c>
      <c r="H5" s="67"/>
      <c r="I5" s="67" t="s">
        <v>3</v>
      </c>
      <c r="J5" s="67"/>
      <c r="K5" s="67" t="s">
        <v>4</v>
      </c>
      <c r="L5" s="67"/>
      <c r="M5" s="67" t="s">
        <v>5</v>
      </c>
      <c r="N5" s="67"/>
    </row>
    <row r="6" spans="2:14" s="8" customFormat="1" ht="63.75" customHeight="1">
      <c r="B6" s="32" t="s">
        <v>6</v>
      </c>
      <c r="C6" s="29">
        <v>118460</v>
      </c>
      <c r="D6" s="26" t="s">
        <v>19</v>
      </c>
      <c r="E6" s="60">
        <v>76634</v>
      </c>
      <c r="F6" s="28" t="s">
        <v>19</v>
      </c>
      <c r="G6" s="27">
        <v>11463</v>
      </c>
      <c r="H6" s="28" t="s">
        <v>19</v>
      </c>
      <c r="I6" s="27">
        <v>794</v>
      </c>
      <c r="J6" s="28" t="s">
        <v>19</v>
      </c>
      <c r="K6" s="27">
        <v>27747</v>
      </c>
      <c r="L6" s="28" t="s">
        <v>19</v>
      </c>
      <c r="M6" s="27">
        <v>1822</v>
      </c>
      <c r="N6" s="28" t="s">
        <v>19</v>
      </c>
    </row>
    <row r="7" spans="2:14" s="8" customFormat="1" ht="63.75" customHeight="1">
      <c r="B7" s="33" t="s">
        <v>8</v>
      </c>
      <c r="C7" s="7">
        <v>56791</v>
      </c>
      <c r="D7" s="6" t="s">
        <v>19</v>
      </c>
      <c r="E7" s="61">
        <v>36813</v>
      </c>
      <c r="F7" s="19" t="s">
        <v>19</v>
      </c>
      <c r="G7" s="18">
        <v>5500</v>
      </c>
      <c r="H7" s="19" t="s">
        <v>19</v>
      </c>
      <c r="I7" s="18">
        <v>388</v>
      </c>
      <c r="J7" s="19" t="s">
        <v>19</v>
      </c>
      <c r="K7" s="18">
        <v>13269</v>
      </c>
      <c r="L7" s="62" t="s">
        <v>19</v>
      </c>
      <c r="M7" s="18">
        <v>821</v>
      </c>
      <c r="N7" s="19" t="s">
        <v>19</v>
      </c>
    </row>
    <row r="8" spans="2:14" s="8" customFormat="1" ht="63.75" customHeight="1">
      <c r="B8" s="33" t="s">
        <v>9</v>
      </c>
      <c r="C8" s="7">
        <v>61669</v>
      </c>
      <c r="D8" s="6" t="s">
        <v>19</v>
      </c>
      <c r="E8" s="61">
        <v>39821</v>
      </c>
      <c r="F8" s="19" t="s">
        <v>19</v>
      </c>
      <c r="G8" s="18">
        <v>5963</v>
      </c>
      <c r="H8" s="19" t="s">
        <v>19</v>
      </c>
      <c r="I8" s="18">
        <v>406</v>
      </c>
      <c r="J8" s="19" t="s">
        <v>19</v>
      </c>
      <c r="K8" s="18">
        <v>14478</v>
      </c>
      <c r="L8" s="19" t="s">
        <v>19</v>
      </c>
      <c r="M8" s="18">
        <v>1001</v>
      </c>
      <c r="N8" s="19" t="s">
        <v>19</v>
      </c>
    </row>
    <row r="9" spans="2:14" s="8" customFormat="1" ht="63.75" customHeight="1" thickBot="1">
      <c r="B9" s="34" t="s">
        <v>10</v>
      </c>
      <c r="C9" s="25">
        <v>48558</v>
      </c>
      <c r="D9" s="22" t="s">
        <v>20</v>
      </c>
      <c r="E9" s="23">
        <v>30946</v>
      </c>
      <c r="F9" s="24" t="s">
        <v>20</v>
      </c>
      <c r="G9" s="23">
        <v>4905</v>
      </c>
      <c r="H9" s="24" t="s">
        <v>20</v>
      </c>
      <c r="I9" s="23">
        <v>405</v>
      </c>
      <c r="J9" s="24" t="s">
        <v>20</v>
      </c>
      <c r="K9" s="23">
        <v>11413</v>
      </c>
      <c r="L9" s="24" t="s">
        <v>20</v>
      </c>
      <c r="M9" s="23">
        <v>889</v>
      </c>
      <c r="N9" s="24" t="s">
        <v>20</v>
      </c>
    </row>
    <row r="10" spans="2:14" s="8" customFormat="1" ht="12" customHeight="1" thickBot="1">
      <c r="B10" s="4"/>
      <c r="C10" s="9"/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</row>
    <row r="11" spans="2:14" s="8" customFormat="1" ht="39.75" customHeight="1">
      <c r="B11" s="36" t="s">
        <v>12</v>
      </c>
      <c r="C11" s="51">
        <v>15713</v>
      </c>
      <c r="D11" s="52" t="s">
        <v>19</v>
      </c>
      <c r="E11" s="37">
        <v>10663</v>
      </c>
      <c r="F11" s="38" t="s">
        <v>19</v>
      </c>
      <c r="G11" s="51">
        <v>1140</v>
      </c>
      <c r="H11" s="40" t="s">
        <v>19</v>
      </c>
      <c r="I11" s="37">
        <v>68</v>
      </c>
      <c r="J11" s="39" t="s">
        <v>19</v>
      </c>
      <c r="K11" s="51">
        <v>3721</v>
      </c>
      <c r="L11" s="40" t="s">
        <v>19</v>
      </c>
      <c r="M11" s="37">
        <v>121</v>
      </c>
      <c r="N11" s="40" t="s">
        <v>19</v>
      </c>
    </row>
    <row r="12" spans="2:14" s="14" customFormat="1" ht="39.75" customHeight="1">
      <c r="B12" s="41" t="s">
        <v>13</v>
      </c>
      <c r="C12" s="53">
        <v>13.264393044065507</v>
      </c>
      <c r="D12" s="42"/>
      <c r="E12" s="16">
        <v>13.914189524232064</v>
      </c>
      <c r="F12" s="16"/>
      <c r="G12" s="53">
        <v>9.945040565297043</v>
      </c>
      <c r="H12" s="42"/>
      <c r="I12" s="16">
        <v>8.564231738035264</v>
      </c>
      <c r="J12" s="16"/>
      <c r="K12" s="53">
        <v>13.410458788337479</v>
      </c>
      <c r="L12" s="42"/>
      <c r="M12" s="16">
        <v>6.7410537870472</v>
      </c>
      <c r="N12" s="42"/>
    </row>
    <row r="13" spans="2:14" s="8" customFormat="1" ht="39.75" customHeight="1">
      <c r="B13" s="43" t="s">
        <v>14</v>
      </c>
      <c r="C13" s="54">
        <v>76032</v>
      </c>
      <c r="D13" s="55" t="s">
        <v>19</v>
      </c>
      <c r="E13" s="11">
        <v>50654</v>
      </c>
      <c r="F13" s="12" t="s">
        <v>19</v>
      </c>
      <c r="G13" s="54">
        <v>7037</v>
      </c>
      <c r="H13" s="44" t="s">
        <v>19</v>
      </c>
      <c r="I13" s="11">
        <v>363</v>
      </c>
      <c r="J13" s="13" t="s">
        <v>19</v>
      </c>
      <c r="K13" s="54">
        <v>16990</v>
      </c>
      <c r="L13" s="44" t="s">
        <v>19</v>
      </c>
      <c r="M13" s="11">
        <v>988</v>
      </c>
      <c r="N13" s="44" t="s">
        <v>19</v>
      </c>
    </row>
    <row r="14" spans="2:14" s="14" customFormat="1" ht="39.75" customHeight="1">
      <c r="B14" s="45" t="s">
        <v>13</v>
      </c>
      <c r="C14" s="53">
        <v>64.18369069728178</v>
      </c>
      <c r="D14" s="42"/>
      <c r="E14" s="16">
        <v>66.0985985332881</v>
      </c>
      <c r="F14" s="16"/>
      <c r="G14" s="59">
        <v>61.38881619122394</v>
      </c>
      <c r="H14" s="42"/>
      <c r="I14" s="16">
        <v>45.71788413098237</v>
      </c>
      <c r="J14" s="16"/>
      <c r="K14" s="59">
        <v>61.23184488413161</v>
      </c>
      <c r="L14" s="42"/>
      <c r="M14" s="16">
        <v>54.22612513721185</v>
      </c>
      <c r="N14" s="42"/>
    </row>
    <row r="15" spans="2:14" s="8" customFormat="1" ht="39.75" customHeight="1">
      <c r="B15" s="46" t="s">
        <v>15</v>
      </c>
      <c r="C15" s="58">
        <v>26715</v>
      </c>
      <c r="D15" s="56" t="s">
        <v>19</v>
      </c>
      <c r="E15" s="9">
        <v>15317</v>
      </c>
      <c r="F15" s="15" t="s">
        <v>19</v>
      </c>
      <c r="G15" s="58">
        <v>3286</v>
      </c>
      <c r="H15" s="47" t="s">
        <v>19</v>
      </c>
      <c r="I15" s="9">
        <v>363</v>
      </c>
      <c r="J15" s="10" t="s">
        <v>19</v>
      </c>
      <c r="K15" s="58">
        <v>7036</v>
      </c>
      <c r="L15" s="47" t="s">
        <v>19</v>
      </c>
      <c r="M15" s="9">
        <v>713</v>
      </c>
      <c r="N15" s="47" t="s">
        <v>19</v>
      </c>
    </row>
    <row r="16" spans="2:14" s="14" customFormat="1" ht="39.75" customHeight="1" thickBot="1">
      <c r="B16" s="48" t="s">
        <v>13</v>
      </c>
      <c r="C16" s="57">
        <v>22.45191625865271</v>
      </c>
      <c r="D16" s="50"/>
      <c r="E16" s="49">
        <v>19.987211942479842</v>
      </c>
      <c r="F16" s="49"/>
      <c r="G16" s="57">
        <v>28.66614324347902</v>
      </c>
      <c r="H16" s="50"/>
      <c r="I16" s="49">
        <v>45.71788413098237</v>
      </c>
      <c r="J16" s="49"/>
      <c r="K16" s="57">
        <v>25.357696327530903</v>
      </c>
      <c r="L16" s="50"/>
      <c r="M16" s="49">
        <v>39.13282107574094</v>
      </c>
      <c r="N16" s="50"/>
    </row>
    <row r="17" spans="2:14" s="8" customFormat="1" ht="18" customHeight="1">
      <c r="B17" s="4"/>
      <c r="C17" s="9"/>
      <c r="D17" s="10"/>
      <c r="E17" s="9"/>
      <c r="F17" s="10"/>
      <c r="G17" s="9"/>
      <c r="H17" s="10"/>
      <c r="I17" s="9"/>
      <c r="J17" s="10"/>
      <c r="K17" s="9"/>
      <c r="L17" s="10"/>
      <c r="M17" s="9"/>
      <c r="N17" s="10"/>
    </row>
    <row r="18" s="8" customFormat="1" ht="36.75" customHeight="1">
      <c r="B18" s="17" t="s">
        <v>16</v>
      </c>
    </row>
    <row r="19" ht="34.5" customHeight="1">
      <c r="B19" s="15"/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mergeCells count="8">
    <mergeCell ref="B1:N1"/>
    <mergeCell ref="H2:N2"/>
    <mergeCell ref="C4:D5"/>
    <mergeCell ref="E5:F5"/>
    <mergeCell ref="G5:H5"/>
    <mergeCell ref="I5:J5"/>
    <mergeCell ref="M5:N5"/>
    <mergeCell ref="K5:L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19"/>
  <sheetViews>
    <sheetView showGridLines="0" zoomScale="50" zoomScaleNormal="50" workbookViewId="0" topLeftCell="A1">
      <selection activeCell="H2" sqref="H2:N2"/>
    </sheetView>
  </sheetViews>
  <sheetFormatPr defaultColWidth="9.00390625" defaultRowHeight="13.5"/>
  <cols>
    <col min="1" max="1" width="3.37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6384" width="9.00390625" style="2" customWidth="1"/>
  </cols>
  <sheetData>
    <row r="1" spans="2:14" ht="54.75" customHeight="1">
      <c r="B1" s="63" t="s">
        <v>17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ht="54.75" customHeight="1">
      <c r="B2" s="1"/>
      <c r="C2" s="1"/>
      <c r="D2" s="1"/>
      <c r="E2" s="1"/>
      <c r="F2" s="1"/>
      <c r="G2" s="1"/>
      <c r="H2" s="64" t="s">
        <v>22</v>
      </c>
      <c r="I2" s="64"/>
      <c r="J2" s="64"/>
      <c r="K2" s="64"/>
      <c r="L2" s="64"/>
      <c r="M2" s="64"/>
      <c r="N2" s="64"/>
    </row>
    <row r="3" spans="2:14" ht="39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</row>
    <row r="4" spans="2:14" ht="31.5" customHeight="1" thickBot="1">
      <c r="B4" s="30"/>
      <c r="C4" s="65" t="s">
        <v>0</v>
      </c>
      <c r="D4" s="65"/>
      <c r="E4" s="20"/>
      <c r="F4" s="20"/>
      <c r="G4" s="20"/>
      <c r="H4" s="20"/>
      <c r="I4" s="20"/>
      <c r="J4" s="20"/>
      <c r="K4" s="21"/>
      <c r="L4" s="20"/>
      <c r="M4" s="20"/>
      <c r="N4" s="35"/>
    </row>
    <row r="5" spans="2:14" s="5" customFormat="1" ht="53.25" customHeight="1" thickBot="1">
      <c r="B5" s="31"/>
      <c r="C5" s="66"/>
      <c r="D5" s="66"/>
      <c r="E5" s="68" t="s">
        <v>1</v>
      </c>
      <c r="F5" s="69"/>
      <c r="G5" s="70" t="s">
        <v>2</v>
      </c>
      <c r="H5" s="71"/>
      <c r="I5" s="68" t="s">
        <v>3</v>
      </c>
      <c r="J5" s="69"/>
      <c r="K5" s="70" t="s">
        <v>4</v>
      </c>
      <c r="L5" s="71"/>
      <c r="M5" s="68" t="s">
        <v>5</v>
      </c>
      <c r="N5" s="69"/>
    </row>
    <row r="6" spans="2:14" s="8" customFormat="1" ht="63.75" customHeight="1">
      <c r="B6" s="32" t="s">
        <v>6</v>
      </c>
      <c r="C6" s="29">
        <v>118585</v>
      </c>
      <c r="D6" s="26" t="s">
        <v>19</v>
      </c>
      <c r="E6" s="60">
        <v>76590</v>
      </c>
      <c r="F6" s="28" t="s">
        <v>19</v>
      </c>
      <c r="G6" s="27">
        <v>11592</v>
      </c>
      <c r="H6" s="28" t="s">
        <v>19</v>
      </c>
      <c r="I6" s="27">
        <v>808</v>
      </c>
      <c r="J6" s="28" t="s">
        <v>19</v>
      </c>
      <c r="K6" s="27">
        <v>27743</v>
      </c>
      <c r="L6" s="28" t="s">
        <v>19</v>
      </c>
      <c r="M6" s="27">
        <v>1852</v>
      </c>
      <c r="N6" s="28" t="s">
        <v>19</v>
      </c>
    </row>
    <row r="7" spans="2:14" s="8" customFormat="1" ht="63.75" customHeight="1">
      <c r="B7" s="33" t="s">
        <v>8</v>
      </c>
      <c r="C7" s="7">
        <v>56806</v>
      </c>
      <c r="D7" s="6" t="s">
        <v>19</v>
      </c>
      <c r="E7" s="61">
        <v>36759</v>
      </c>
      <c r="F7" s="19" t="s">
        <v>19</v>
      </c>
      <c r="G7" s="18">
        <v>5567</v>
      </c>
      <c r="H7" s="19" t="s">
        <v>19</v>
      </c>
      <c r="I7" s="18">
        <v>396</v>
      </c>
      <c r="J7" s="19" t="s">
        <v>19</v>
      </c>
      <c r="K7" s="18">
        <v>13254</v>
      </c>
      <c r="L7" s="62" t="s">
        <v>19</v>
      </c>
      <c r="M7" s="18">
        <v>830</v>
      </c>
      <c r="N7" s="19" t="s">
        <v>19</v>
      </c>
    </row>
    <row r="8" spans="2:14" s="8" customFormat="1" ht="63.75" customHeight="1">
      <c r="B8" s="33" t="s">
        <v>9</v>
      </c>
      <c r="C8" s="7">
        <v>61779</v>
      </c>
      <c r="D8" s="6" t="s">
        <v>19</v>
      </c>
      <c r="E8" s="61">
        <v>39831</v>
      </c>
      <c r="F8" s="19" t="s">
        <v>19</v>
      </c>
      <c r="G8" s="18">
        <v>6025</v>
      </c>
      <c r="H8" s="19" t="s">
        <v>19</v>
      </c>
      <c r="I8" s="18">
        <v>412</v>
      </c>
      <c r="J8" s="19" t="s">
        <v>19</v>
      </c>
      <c r="K8" s="18">
        <v>14489</v>
      </c>
      <c r="L8" s="19" t="s">
        <v>19</v>
      </c>
      <c r="M8" s="18">
        <v>1022</v>
      </c>
      <c r="N8" s="19" t="s">
        <v>19</v>
      </c>
    </row>
    <row r="9" spans="2:14" s="8" customFormat="1" ht="63.75" customHeight="1" thickBot="1">
      <c r="B9" s="34" t="s">
        <v>10</v>
      </c>
      <c r="C9" s="25">
        <v>48465</v>
      </c>
      <c r="D9" s="22" t="s">
        <v>20</v>
      </c>
      <c r="E9" s="23">
        <v>30884</v>
      </c>
      <c r="F9" s="24" t="s">
        <v>20</v>
      </c>
      <c r="G9" s="23">
        <v>4921</v>
      </c>
      <c r="H9" s="24" t="s">
        <v>20</v>
      </c>
      <c r="I9" s="23">
        <v>409</v>
      </c>
      <c r="J9" s="24" t="s">
        <v>20</v>
      </c>
      <c r="K9" s="23">
        <v>11337</v>
      </c>
      <c r="L9" s="24" t="s">
        <v>20</v>
      </c>
      <c r="M9" s="23">
        <v>914</v>
      </c>
      <c r="N9" s="24" t="s">
        <v>20</v>
      </c>
    </row>
    <row r="10" spans="2:14" s="8" customFormat="1" ht="12" customHeight="1" thickBot="1">
      <c r="B10" s="4"/>
      <c r="C10" s="9"/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</row>
    <row r="11" spans="2:14" s="8" customFormat="1" ht="39.75" customHeight="1">
      <c r="B11" s="36" t="s">
        <v>12</v>
      </c>
      <c r="C11" s="51">
        <v>15846</v>
      </c>
      <c r="D11" s="52" t="s">
        <v>19</v>
      </c>
      <c r="E11" s="37">
        <v>10710</v>
      </c>
      <c r="F11" s="38" t="s">
        <v>19</v>
      </c>
      <c r="G11" s="51">
        <v>1190</v>
      </c>
      <c r="H11" s="40" t="s">
        <v>19</v>
      </c>
      <c r="I11" s="37">
        <v>71</v>
      </c>
      <c r="J11" s="39" t="s">
        <v>19</v>
      </c>
      <c r="K11" s="51">
        <v>3757</v>
      </c>
      <c r="L11" s="40" t="s">
        <v>19</v>
      </c>
      <c r="M11" s="37">
        <v>118</v>
      </c>
      <c r="N11" s="40" t="s">
        <v>19</v>
      </c>
    </row>
    <row r="12" spans="2:14" s="14" customFormat="1" ht="39.75" customHeight="1">
      <c r="B12" s="41" t="s">
        <v>13</v>
      </c>
      <c r="C12" s="53">
        <v>13.362566935109838</v>
      </c>
      <c r="D12" s="42"/>
      <c r="E12" s="16">
        <v>13.983548766157462</v>
      </c>
      <c r="F12" s="16"/>
      <c r="G12" s="53">
        <v>10.165700483091788</v>
      </c>
      <c r="H12" s="42"/>
      <c r="I12" s="16">
        <v>8.787128712871286</v>
      </c>
      <c r="J12" s="16"/>
      <c r="K12" s="53">
        <v>13.642154777781784</v>
      </c>
      <c r="L12" s="42"/>
      <c r="M12" s="16">
        <v>6.371490280777538</v>
      </c>
      <c r="N12" s="42"/>
    </row>
    <row r="13" spans="2:14" s="8" customFormat="1" ht="39.75" customHeight="1">
      <c r="B13" s="43" t="s">
        <v>14</v>
      </c>
      <c r="C13" s="54">
        <v>76331</v>
      </c>
      <c r="D13" s="55" t="s">
        <v>19</v>
      </c>
      <c r="E13" s="11">
        <v>50789</v>
      </c>
      <c r="F13" s="12" t="s">
        <v>19</v>
      </c>
      <c r="G13" s="54">
        <v>7102</v>
      </c>
      <c r="H13" s="44" t="s">
        <v>19</v>
      </c>
      <c r="I13" s="11">
        <v>378</v>
      </c>
      <c r="J13" s="13" t="s">
        <v>19</v>
      </c>
      <c r="K13" s="54">
        <v>17042</v>
      </c>
      <c r="L13" s="44" t="s">
        <v>19</v>
      </c>
      <c r="M13" s="11">
        <v>1020</v>
      </c>
      <c r="N13" s="44" t="s">
        <v>19</v>
      </c>
    </row>
    <row r="14" spans="2:14" s="14" customFormat="1" ht="39.75" customHeight="1">
      <c r="B14" s="45" t="s">
        <v>13</v>
      </c>
      <c r="C14" s="53">
        <v>64.26817472698909</v>
      </c>
      <c r="D14" s="42"/>
      <c r="E14" s="16">
        <v>66.31283457370414</v>
      </c>
      <c r="F14" s="16"/>
      <c r="G14" s="59">
        <v>61.266390614216704</v>
      </c>
      <c r="H14" s="42"/>
      <c r="I14" s="16">
        <v>46.78217821782179</v>
      </c>
      <c r="J14" s="16"/>
      <c r="K14" s="59">
        <v>61.42810799120498</v>
      </c>
      <c r="L14" s="42"/>
      <c r="M14" s="16">
        <v>55.0755939524838</v>
      </c>
      <c r="N14" s="42"/>
    </row>
    <row r="15" spans="2:14" s="8" customFormat="1" ht="39.75" customHeight="1">
      <c r="B15" s="46" t="s">
        <v>15</v>
      </c>
      <c r="C15" s="54">
        <v>26408</v>
      </c>
      <c r="D15" s="56" t="s">
        <v>19</v>
      </c>
      <c r="E15" s="9">
        <v>15091</v>
      </c>
      <c r="F15" s="15" t="s">
        <v>19</v>
      </c>
      <c r="G15" s="58">
        <v>3300</v>
      </c>
      <c r="H15" s="47" t="s">
        <v>19</v>
      </c>
      <c r="I15" s="9">
        <v>359</v>
      </c>
      <c r="J15" s="10" t="s">
        <v>19</v>
      </c>
      <c r="K15" s="58">
        <v>6944</v>
      </c>
      <c r="L15" s="47" t="s">
        <v>19</v>
      </c>
      <c r="M15" s="9">
        <v>714</v>
      </c>
      <c r="N15" s="47" t="s">
        <v>19</v>
      </c>
    </row>
    <row r="16" spans="2:14" s="14" customFormat="1" ht="39.75" customHeight="1" thickBot="1">
      <c r="B16" s="48" t="s">
        <v>13</v>
      </c>
      <c r="C16" s="57">
        <v>22.269258337901082</v>
      </c>
      <c r="D16" s="50"/>
      <c r="E16" s="49">
        <v>19.703616660138398</v>
      </c>
      <c r="F16" s="49"/>
      <c r="G16" s="57">
        <v>28.467908902691512</v>
      </c>
      <c r="H16" s="50"/>
      <c r="I16" s="49">
        <v>44.43069306930693</v>
      </c>
      <c r="J16" s="49"/>
      <c r="K16" s="57">
        <v>25.02973723101323</v>
      </c>
      <c r="L16" s="50"/>
      <c r="M16" s="49">
        <v>38.452915766738656</v>
      </c>
      <c r="N16" s="50"/>
    </row>
    <row r="17" spans="2:14" s="8" customFormat="1" ht="18" customHeight="1">
      <c r="B17" s="4"/>
      <c r="C17" s="9"/>
      <c r="D17" s="10"/>
      <c r="E17" s="9"/>
      <c r="F17" s="10"/>
      <c r="G17" s="9"/>
      <c r="H17" s="10"/>
      <c r="I17" s="9"/>
      <c r="J17" s="10"/>
      <c r="K17" s="9"/>
      <c r="L17" s="10"/>
      <c r="M17" s="9"/>
      <c r="N17" s="10"/>
    </row>
    <row r="18" s="8" customFormat="1" ht="36.75" customHeight="1">
      <c r="B18" s="17" t="s">
        <v>16</v>
      </c>
    </row>
    <row r="19" ht="34.5" customHeight="1">
      <c r="B19" s="15"/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mergeCells count="8">
    <mergeCell ref="B1:N1"/>
    <mergeCell ref="H2:N2"/>
    <mergeCell ref="C4:D5"/>
    <mergeCell ref="E5:F5"/>
    <mergeCell ref="G5:H5"/>
    <mergeCell ref="I5:J5"/>
    <mergeCell ref="M5:N5"/>
    <mergeCell ref="K5:L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19"/>
  <sheetViews>
    <sheetView showGridLines="0" zoomScale="50" zoomScaleNormal="50" workbookViewId="0" topLeftCell="A1">
      <selection activeCell="H2" sqref="H2:N2"/>
    </sheetView>
  </sheetViews>
  <sheetFormatPr defaultColWidth="9.00390625" defaultRowHeight="13.5"/>
  <cols>
    <col min="1" max="1" width="3.37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6384" width="9.00390625" style="2" customWidth="1"/>
  </cols>
  <sheetData>
    <row r="1" spans="2:14" ht="54.75" customHeight="1">
      <c r="B1" s="63" t="s">
        <v>17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ht="54.75" customHeight="1">
      <c r="B2" s="1"/>
      <c r="C2" s="1"/>
      <c r="D2" s="1"/>
      <c r="E2" s="1"/>
      <c r="F2" s="1"/>
      <c r="G2" s="1"/>
      <c r="H2" s="64" t="s">
        <v>21</v>
      </c>
      <c r="I2" s="64"/>
      <c r="J2" s="64"/>
      <c r="K2" s="64"/>
      <c r="L2" s="64"/>
      <c r="M2" s="64"/>
      <c r="N2" s="64"/>
    </row>
    <row r="3" spans="2:14" ht="39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</row>
    <row r="4" spans="2:14" ht="31.5" customHeight="1" thickBot="1">
      <c r="B4" s="30"/>
      <c r="C4" s="65" t="s">
        <v>0</v>
      </c>
      <c r="D4" s="65"/>
      <c r="E4" s="20"/>
      <c r="F4" s="20"/>
      <c r="G4" s="20"/>
      <c r="H4" s="20"/>
      <c r="I4" s="20"/>
      <c r="J4" s="20"/>
      <c r="K4" s="21"/>
      <c r="L4" s="20"/>
      <c r="M4" s="20"/>
      <c r="N4" s="35"/>
    </row>
    <row r="5" spans="2:14" s="5" customFormat="1" ht="53.25" customHeight="1" thickBot="1">
      <c r="B5" s="31"/>
      <c r="C5" s="66"/>
      <c r="D5" s="66"/>
      <c r="E5" s="68" t="s">
        <v>1</v>
      </c>
      <c r="F5" s="69"/>
      <c r="G5" s="70" t="s">
        <v>2</v>
      </c>
      <c r="H5" s="71"/>
      <c r="I5" s="68" t="s">
        <v>3</v>
      </c>
      <c r="J5" s="69"/>
      <c r="K5" s="70" t="s">
        <v>4</v>
      </c>
      <c r="L5" s="71"/>
      <c r="M5" s="68" t="s">
        <v>5</v>
      </c>
      <c r="N5" s="69"/>
    </row>
    <row r="6" spans="2:14" s="8" customFormat="1" ht="63.75" customHeight="1">
      <c r="B6" s="32" t="s">
        <v>6</v>
      </c>
      <c r="C6" s="29">
        <v>118540</v>
      </c>
      <c r="D6" s="26" t="s">
        <v>19</v>
      </c>
      <c r="E6" s="27">
        <v>76570</v>
      </c>
      <c r="F6" s="28" t="s">
        <v>19</v>
      </c>
      <c r="G6" s="29">
        <v>11598</v>
      </c>
      <c r="H6" s="26" t="s">
        <v>19</v>
      </c>
      <c r="I6" s="27">
        <v>809</v>
      </c>
      <c r="J6" s="28" t="s">
        <v>19</v>
      </c>
      <c r="K6" s="29">
        <v>27721</v>
      </c>
      <c r="L6" s="26" t="s">
        <v>19</v>
      </c>
      <c r="M6" s="27">
        <v>1842</v>
      </c>
      <c r="N6" s="28" t="s">
        <v>19</v>
      </c>
    </row>
    <row r="7" spans="2:14" s="8" customFormat="1" ht="63.75" customHeight="1">
      <c r="B7" s="33" t="s">
        <v>8</v>
      </c>
      <c r="C7" s="7">
        <v>56782</v>
      </c>
      <c r="D7" s="6" t="s">
        <v>19</v>
      </c>
      <c r="E7" s="18">
        <v>36741</v>
      </c>
      <c r="F7" s="19" t="s">
        <v>19</v>
      </c>
      <c r="G7" s="7">
        <v>5578</v>
      </c>
      <c r="H7" s="6" t="s">
        <v>19</v>
      </c>
      <c r="I7" s="18">
        <v>397</v>
      </c>
      <c r="J7" s="19" t="s">
        <v>19</v>
      </c>
      <c r="K7" s="7">
        <v>13239</v>
      </c>
      <c r="L7" s="6" t="s">
        <v>19</v>
      </c>
      <c r="M7" s="18">
        <v>827</v>
      </c>
      <c r="N7" s="19" t="s">
        <v>19</v>
      </c>
    </row>
    <row r="8" spans="2:14" s="8" customFormat="1" ht="63.75" customHeight="1">
      <c r="B8" s="33" t="s">
        <v>9</v>
      </c>
      <c r="C8" s="7">
        <v>61758</v>
      </c>
      <c r="D8" s="6" t="s">
        <v>19</v>
      </c>
      <c r="E8" s="18">
        <v>39829</v>
      </c>
      <c r="F8" s="19" t="s">
        <v>19</v>
      </c>
      <c r="G8" s="7">
        <v>6020</v>
      </c>
      <c r="H8" s="6" t="s">
        <v>19</v>
      </c>
      <c r="I8" s="18">
        <v>412</v>
      </c>
      <c r="J8" s="19" t="s">
        <v>19</v>
      </c>
      <c r="K8" s="7">
        <v>14482</v>
      </c>
      <c r="L8" s="6" t="s">
        <v>19</v>
      </c>
      <c r="M8" s="18">
        <v>1015</v>
      </c>
      <c r="N8" s="19" t="s">
        <v>19</v>
      </c>
    </row>
    <row r="9" spans="2:14" s="8" customFormat="1" ht="63.75" customHeight="1" thickBot="1">
      <c r="B9" s="34" t="s">
        <v>10</v>
      </c>
      <c r="C9" s="25">
        <v>48431</v>
      </c>
      <c r="D9" s="22" t="s">
        <v>20</v>
      </c>
      <c r="E9" s="23">
        <v>30857</v>
      </c>
      <c r="F9" s="24" t="s">
        <v>20</v>
      </c>
      <c r="G9" s="25">
        <v>4921</v>
      </c>
      <c r="H9" s="22" t="s">
        <v>20</v>
      </c>
      <c r="I9" s="23">
        <v>407</v>
      </c>
      <c r="J9" s="24" t="s">
        <v>20</v>
      </c>
      <c r="K9" s="25">
        <v>11334</v>
      </c>
      <c r="L9" s="22" t="s">
        <v>20</v>
      </c>
      <c r="M9" s="23">
        <v>912</v>
      </c>
      <c r="N9" s="24" t="s">
        <v>20</v>
      </c>
    </row>
    <row r="10" spans="2:14" s="8" customFormat="1" ht="12" customHeight="1" thickBot="1">
      <c r="B10" s="4"/>
      <c r="C10" s="9"/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</row>
    <row r="11" spans="2:14" s="8" customFormat="1" ht="39.75" customHeight="1">
      <c r="B11" s="36" t="s">
        <v>12</v>
      </c>
      <c r="C11" s="51">
        <v>15846</v>
      </c>
      <c r="D11" s="52" t="s">
        <v>19</v>
      </c>
      <c r="E11" s="37">
        <v>10720</v>
      </c>
      <c r="F11" s="38" t="s">
        <v>19</v>
      </c>
      <c r="G11" s="51">
        <v>1191</v>
      </c>
      <c r="H11" s="40" t="s">
        <v>19</v>
      </c>
      <c r="I11" s="37">
        <v>71</v>
      </c>
      <c r="J11" s="39" t="s">
        <v>19</v>
      </c>
      <c r="K11" s="51">
        <v>3747</v>
      </c>
      <c r="L11" s="40" t="s">
        <v>19</v>
      </c>
      <c r="M11" s="37">
        <v>117</v>
      </c>
      <c r="N11" s="40" t="s">
        <v>19</v>
      </c>
    </row>
    <row r="12" spans="2:14" s="14" customFormat="1" ht="39.75" customHeight="1">
      <c r="B12" s="41" t="s">
        <v>13</v>
      </c>
      <c r="C12" s="53">
        <v>13.367639615319723</v>
      </c>
      <c r="D12" s="42"/>
      <c r="E12" s="16">
        <v>14.000261198902963</v>
      </c>
      <c r="F12" s="16"/>
      <c r="G12" s="53">
        <v>10.2690118986032</v>
      </c>
      <c r="H12" s="42"/>
      <c r="I12" s="16">
        <v>8.776266996291717</v>
      </c>
      <c r="J12" s="16"/>
      <c r="K12" s="53">
        <v>13.516828397243966</v>
      </c>
      <c r="L12" s="42"/>
      <c r="M12" s="16">
        <v>6.251791530944626</v>
      </c>
      <c r="N12" s="42"/>
    </row>
    <row r="13" spans="2:14" s="8" customFormat="1" ht="39.75" customHeight="1">
      <c r="B13" s="43" t="s">
        <v>14</v>
      </c>
      <c r="C13" s="54">
        <v>76288</v>
      </c>
      <c r="D13" s="55" t="s">
        <v>19</v>
      </c>
      <c r="E13" s="11">
        <v>50749</v>
      </c>
      <c r="F13" s="12" t="s">
        <v>19</v>
      </c>
      <c r="G13" s="54">
        <v>7112</v>
      </c>
      <c r="H13" s="44" t="s">
        <v>19</v>
      </c>
      <c r="I13" s="11">
        <v>377</v>
      </c>
      <c r="J13" s="13" t="s">
        <v>19</v>
      </c>
      <c r="K13" s="54">
        <v>17041</v>
      </c>
      <c r="L13" s="44" t="s">
        <v>19</v>
      </c>
      <c r="M13" s="11">
        <v>1009</v>
      </c>
      <c r="N13" s="44" t="s">
        <v>19</v>
      </c>
    </row>
    <row r="14" spans="2:14" s="14" customFormat="1" ht="39.75" customHeight="1">
      <c r="B14" s="45" t="s">
        <v>13</v>
      </c>
      <c r="C14" s="53">
        <v>64.25633541420618</v>
      </c>
      <c r="D14" s="42"/>
      <c r="E14" s="16">
        <v>66.27791563275434</v>
      </c>
      <c r="F14" s="16"/>
      <c r="G14" s="59">
        <v>61.32091739955165</v>
      </c>
      <c r="H14" s="42"/>
      <c r="I14" s="16">
        <v>46.600741656365884</v>
      </c>
      <c r="J14" s="16"/>
      <c r="K14" s="59">
        <v>61.473251325709754</v>
      </c>
      <c r="L14" s="42"/>
      <c r="M14" s="16">
        <v>54.77741585233442</v>
      </c>
      <c r="N14" s="42"/>
    </row>
    <row r="15" spans="2:14" s="8" customFormat="1" ht="39.75" customHeight="1">
      <c r="B15" s="46" t="s">
        <v>15</v>
      </c>
      <c r="C15" s="54">
        <v>26406</v>
      </c>
      <c r="D15" s="56" t="s">
        <v>19</v>
      </c>
      <c r="E15" s="9">
        <v>15101</v>
      </c>
      <c r="F15" s="15" t="s">
        <v>19</v>
      </c>
      <c r="G15" s="58">
        <v>3295</v>
      </c>
      <c r="H15" s="47" t="s">
        <v>19</v>
      </c>
      <c r="I15" s="9">
        <v>361</v>
      </c>
      <c r="J15" s="10" t="s">
        <v>19</v>
      </c>
      <c r="K15" s="58">
        <v>6933</v>
      </c>
      <c r="L15" s="47" t="s">
        <v>19</v>
      </c>
      <c r="M15" s="9">
        <v>716</v>
      </c>
      <c r="N15" s="47" t="s">
        <v>19</v>
      </c>
    </row>
    <row r="16" spans="2:14" s="14" customFormat="1" ht="39.75" customHeight="1" thickBot="1">
      <c r="B16" s="48" t="s">
        <v>13</v>
      </c>
      <c r="C16" s="57">
        <v>22.2760249704741</v>
      </c>
      <c r="D16" s="50"/>
      <c r="E16" s="49">
        <v>19.72182316834269</v>
      </c>
      <c r="F16" s="49"/>
      <c r="G16" s="57">
        <v>28.410070701845147</v>
      </c>
      <c r="H16" s="50"/>
      <c r="I16" s="49">
        <v>44.6229913473424</v>
      </c>
      <c r="J16" s="49"/>
      <c r="K16" s="57">
        <v>25.009920277046284</v>
      </c>
      <c r="L16" s="50"/>
      <c r="M16" s="49">
        <v>38.870792616720955</v>
      </c>
      <c r="N16" s="50"/>
    </row>
    <row r="17" spans="2:14" s="8" customFormat="1" ht="18" customHeight="1">
      <c r="B17" s="4"/>
      <c r="C17" s="9"/>
      <c r="D17" s="10"/>
      <c r="E17" s="9"/>
      <c r="F17" s="10"/>
      <c r="G17" s="9"/>
      <c r="H17" s="10"/>
      <c r="I17" s="9"/>
      <c r="J17" s="10"/>
      <c r="K17" s="9"/>
      <c r="L17" s="10"/>
      <c r="M17" s="9"/>
      <c r="N17" s="10"/>
    </row>
    <row r="18" s="8" customFormat="1" ht="36.75" customHeight="1">
      <c r="B18" s="17" t="s">
        <v>16</v>
      </c>
    </row>
    <row r="19" ht="34.5" customHeight="1">
      <c r="B19" s="15"/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mergeCells count="8">
    <mergeCell ref="B1:N1"/>
    <mergeCell ref="H2:N2"/>
    <mergeCell ref="C4:D5"/>
    <mergeCell ref="E5:F5"/>
    <mergeCell ref="G5:H5"/>
    <mergeCell ref="I5:J5"/>
    <mergeCell ref="M5:N5"/>
    <mergeCell ref="K5:L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9"/>
  <sheetViews>
    <sheetView showGridLines="0" zoomScale="50" zoomScaleNormal="50" zoomScalePageLayoutView="0" workbookViewId="0" topLeftCell="A1">
      <selection activeCell="H2" sqref="H2:N2"/>
    </sheetView>
  </sheetViews>
  <sheetFormatPr defaultColWidth="9.00390625" defaultRowHeight="13.5"/>
  <cols>
    <col min="1" max="1" width="3.37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6384" width="9.00390625" style="2" customWidth="1"/>
  </cols>
  <sheetData>
    <row r="1" spans="2:14" ht="54.75" customHeight="1">
      <c r="B1" s="63" t="s">
        <v>17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ht="54.75" customHeight="1">
      <c r="B2" s="1"/>
      <c r="C2" s="1"/>
      <c r="D2" s="1"/>
      <c r="E2" s="1"/>
      <c r="F2" s="1"/>
      <c r="G2" s="1"/>
      <c r="H2" s="64" t="s">
        <v>18</v>
      </c>
      <c r="I2" s="64"/>
      <c r="J2" s="64"/>
      <c r="K2" s="64"/>
      <c r="L2" s="64"/>
      <c r="M2" s="64"/>
      <c r="N2" s="64"/>
    </row>
    <row r="3" spans="2:14" ht="39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</row>
    <row r="4" spans="2:14" ht="31.5" customHeight="1" thickBot="1">
      <c r="B4" s="30"/>
      <c r="C4" s="65" t="s">
        <v>0</v>
      </c>
      <c r="D4" s="65"/>
      <c r="E4" s="20"/>
      <c r="F4" s="20"/>
      <c r="G4" s="20"/>
      <c r="H4" s="20"/>
      <c r="I4" s="20"/>
      <c r="J4" s="20"/>
      <c r="K4" s="21"/>
      <c r="L4" s="20"/>
      <c r="M4" s="20"/>
      <c r="N4" s="35"/>
    </row>
    <row r="5" spans="2:14" s="5" customFormat="1" ht="53.25" customHeight="1" thickBot="1">
      <c r="B5" s="31"/>
      <c r="C5" s="66"/>
      <c r="D5" s="66"/>
      <c r="E5" s="68" t="s">
        <v>1</v>
      </c>
      <c r="F5" s="69"/>
      <c r="G5" s="70" t="s">
        <v>2</v>
      </c>
      <c r="H5" s="71"/>
      <c r="I5" s="68" t="s">
        <v>3</v>
      </c>
      <c r="J5" s="69"/>
      <c r="K5" s="70" t="s">
        <v>4</v>
      </c>
      <c r="L5" s="71"/>
      <c r="M5" s="68" t="s">
        <v>5</v>
      </c>
      <c r="N5" s="69"/>
    </row>
    <row r="6" spans="2:14" s="8" customFormat="1" ht="63.75" customHeight="1">
      <c r="B6" s="32" t="s">
        <v>6</v>
      </c>
      <c r="C6" s="29">
        <v>118390</v>
      </c>
      <c r="D6" s="26" t="s">
        <v>7</v>
      </c>
      <c r="E6" s="27">
        <v>76476</v>
      </c>
      <c r="F6" s="28" t="s">
        <v>7</v>
      </c>
      <c r="G6" s="29">
        <v>11609</v>
      </c>
      <c r="H6" s="26" t="s">
        <v>7</v>
      </c>
      <c r="I6" s="27">
        <v>803</v>
      </c>
      <c r="J6" s="28" t="s">
        <v>7</v>
      </c>
      <c r="K6" s="29">
        <v>27662</v>
      </c>
      <c r="L6" s="26" t="s">
        <v>7</v>
      </c>
      <c r="M6" s="27">
        <v>1840</v>
      </c>
      <c r="N6" s="28" t="s">
        <v>7</v>
      </c>
    </row>
    <row r="7" spans="2:14" s="8" customFormat="1" ht="63.75" customHeight="1">
      <c r="B7" s="33" t="s">
        <v>8</v>
      </c>
      <c r="C7" s="7">
        <v>56698</v>
      </c>
      <c r="D7" s="6" t="s">
        <v>7</v>
      </c>
      <c r="E7" s="18">
        <v>36685</v>
      </c>
      <c r="F7" s="19" t="s">
        <v>7</v>
      </c>
      <c r="G7" s="7">
        <v>5589</v>
      </c>
      <c r="H7" s="6" t="s">
        <v>7</v>
      </c>
      <c r="I7" s="18">
        <v>391</v>
      </c>
      <c r="J7" s="19" t="s">
        <v>7</v>
      </c>
      <c r="K7" s="7">
        <v>13205</v>
      </c>
      <c r="L7" s="6" t="s">
        <v>7</v>
      </c>
      <c r="M7" s="18">
        <v>828</v>
      </c>
      <c r="N7" s="19" t="s">
        <v>7</v>
      </c>
    </row>
    <row r="8" spans="2:14" s="8" customFormat="1" ht="63.75" customHeight="1">
      <c r="B8" s="33" t="s">
        <v>9</v>
      </c>
      <c r="C8" s="7">
        <v>61692</v>
      </c>
      <c r="D8" s="6" t="s">
        <v>7</v>
      </c>
      <c r="E8" s="18">
        <v>39791</v>
      </c>
      <c r="F8" s="19" t="s">
        <v>7</v>
      </c>
      <c r="G8" s="7">
        <v>6020</v>
      </c>
      <c r="H8" s="6" t="s">
        <v>7</v>
      </c>
      <c r="I8" s="18">
        <v>412</v>
      </c>
      <c r="J8" s="19" t="s">
        <v>7</v>
      </c>
      <c r="K8" s="7">
        <v>14457</v>
      </c>
      <c r="L8" s="6" t="s">
        <v>7</v>
      </c>
      <c r="M8" s="18">
        <v>1012</v>
      </c>
      <c r="N8" s="19" t="s">
        <v>7</v>
      </c>
    </row>
    <row r="9" spans="2:14" s="8" customFormat="1" ht="63.75" customHeight="1" thickBot="1">
      <c r="B9" s="34" t="s">
        <v>10</v>
      </c>
      <c r="C9" s="25">
        <v>48317</v>
      </c>
      <c r="D9" s="22" t="s">
        <v>11</v>
      </c>
      <c r="E9" s="23">
        <v>30781</v>
      </c>
      <c r="F9" s="24" t="s">
        <v>11</v>
      </c>
      <c r="G9" s="25">
        <v>4925</v>
      </c>
      <c r="H9" s="22" t="s">
        <v>11</v>
      </c>
      <c r="I9" s="23">
        <v>400</v>
      </c>
      <c r="J9" s="24" t="s">
        <v>11</v>
      </c>
      <c r="K9" s="25">
        <v>11300</v>
      </c>
      <c r="L9" s="22" t="s">
        <v>11</v>
      </c>
      <c r="M9" s="23">
        <v>911</v>
      </c>
      <c r="N9" s="24" t="s">
        <v>11</v>
      </c>
    </row>
    <row r="10" spans="2:14" s="8" customFormat="1" ht="12" customHeight="1" thickBot="1">
      <c r="B10" s="4"/>
      <c r="C10" s="9"/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</row>
    <row r="11" spans="2:14" s="8" customFormat="1" ht="39.75" customHeight="1">
      <c r="B11" s="36" t="s">
        <v>12</v>
      </c>
      <c r="C11" s="51">
        <v>15825</v>
      </c>
      <c r="D11" s="52" t="s">
        <v>7</v>
      </c>
      <c r="E11" s="37">
        <v>10702</v>
      </c>
      <c r="F11" s="38" t="s">
        <v>7</v>
      </c>
      <c r="G11" s="51">
        <v>1196</v>
      </c>
      <c r="H11" s="40" t="s">
        <v>7</v>
      </c>
      <c r="I11" s="37">
        <v>73</v>
      </c>
      <c r="J11" s="39" t="s">
        <v>7</v>
      </c>
      <c r="K11" s="51">
        <v>3736</v>
      </c>
      <c r="L11" s="40" t="s">
        <v>7</v>
      </c>
      <c r="M11" s="37">
        <v>118</v>
      </c>
      <c r="N11" s="40" t="s">
        <v>7</v>
      </c>
    </row>
    <row r="12" spans="2:14" s="14" customFormat="1" ht="39.75" customHeight="1">
      <c r="B12" s="41" t="s">
        <v>13</v>
      </c>
      <c r="C12" s="53">
        <v>13.366838415406706</v>
      </c>
      <c r="D12" s="42"/>
      <c r="E12" s="16">
        <v>13.993932737067837</v>
      </c>
      <c r="F12" s="16"/>
      <c r="G12" s="53">
        <v>10.3023516237402</v>
      </c>
      <c r="H12" s="42"/>
      <c r="I12" s="16">
        <v>9.090909090909092</v>
      </c>
      <c r="J12" s="16"/>
      <c r="K12" s="53">
        <v>13.505892560190876</v>
      </c>
      <c r="L12" s="42"/>
      <c r="M12" s="16">
        <v>6.41304347826087</v>
      </c>
      <c r="N12" s="42"/>
    </row>
    <row r="13" spans="2:14" s="8" customFormat="1" ht="39.75" customHeight="1">
      <c r="B13" s="43" t="s">
        <v>14</v>
      </c>
      <c r="C13" s="54">
        <v>76240</v>
      </c>
      <c r="D13" s="55" t="s">
        <v>7</v>
      </c>
      <c r="E13" s="11">
        <v>50716</v>
      </c>
      <c r="F13" s="12" t="s">
        <v>7</v>
      </c>
      <c r="G13" s="54">
        <v>7131</v>
      </c>
      <c r="H13" s="44" t="s">
        <v>7</v>
      </c>
      <c r="I13" s="11">
        <v>373</v>
      </c>
      <c r="J13" s="13" t="s">
        <v>7</v>
      </c>
      <c r="K13" s="54">
        <v>17009</v>
      </c>
      <c r="L13" s="44" t="s">
        <v>7</v>
      </c>
      <c r="M13" s="11">
        <v>1011</v>
      </c>
      <c r="N13" s="44" t="s">
        <v>7</v>
      </c>
    </row>
    <row r="14" spans="2:14" s="14" customFormat="1" ht="39.75" customHeight="1">
      <c r="B14" s="45" t="s">
        <v>13</v>
      </c>
      <c r="C14" s="53">
        <v>64.3973308556466</v>
      </c>
      <c r="D14" s="42"/>
      <c r="E14" s="16">
        <v>66.31622992834353</v>
      </c>
      <c r="F14" s="16"/>
      <c r="G14" s="53">
        <v>61.426479455594794</v>
      </c>
      <c r="H14" s="42"/>
      <c r="I14" s="16">
        <v>46.350809464508096</v>
      </c>
      <c r="J14" s="16"/>
      <c r="K14" s="53">
        <v>61.488684838406485</v>
      </c>
      <c r="L14" s="42"/>
      <c r="M14" s="16">
        <v>55.04565217391304</v>
      </c>
      <c r="N14" s="42"/>
    </row>
    <row r="15" spans="2:14" s="8" customFormat="1" ht="39.75" customHeight="1">
      <c r="B15" s="46" t="s">
        <v>15</v>
      </c>
      <c r="C15" s="54">
        <v>26325</v>
      </c>
      <c r="D15" s="56" t="s">
        <v>7</v>
      </c>
      <c r="E15" s="9">
        <v>15058</v>
      </c>
      <c r="F15" s="15" t="s">
        <v>7</v>
      </c>
      <c r="G15" s="58">
        <v>3282</v>
      </c>
      <c r="H15" s="47" t="s">
        <v>7</v>
      </c>
      <c r="I15" s="9">
        <v>357</v>
      </c>
      <c r="J15" s="10" t="s">
        <v>7</v>
      </c>
      <c r="K15" s="58">
        <v>6917</v>
      </c>
      <c r="L15" s="47" t="s">
        <v>7</v>
      </c>
      <c r="M15" s="9">
        <v>711</v>
      </c>
      <c r="N15" s="47" t="s">
        <v>7</v>
      </c>
    </row>
    <row r="16" spans="2:14" s="14" customFormat="1" ht="39.75" customHeight="1" thickBot="1">
      <c r="B16" s="48" t="s">
        <v>13</v>
      </c>
      <c r="C16" s="57">
        <v>22.235830728946702</v>
      </c>
      <c r="D16" s="50"/>
      <c r="E16" s="49">
        <v>19.689837334588628</v>
      </c>
      <c r="F16" s="49"/>
      <c r="G16" s="57">
        <v>28.271168920665</v>
      </c>
      <c r="H16" s="50"/>
      <c r="I16" s="49">
        <v>44.458281444582816</v>
      </c>
      <c r="J16" s="49"/>
      <c r="K16" s="57">
        <v>25.005422601402643</v>
      </c>
      <c r="L16" s="50"/>
      <c r="M16" s="49">
        <v>38.641304347826086</v>
      </c>
      <c r="N16" s="50"/>
    </row>
    <row r="17" spans="2:14" s="8" customFormat="1" ht="18" customHeight="1">
      <c r="B17" s="4"/>
      <c r="C17" s="9"/>
      <c r="D17" s="10"/>
      <c r="E17" s="9"/>
      <c r="F17" s="10"/>
      <c r="G17" s="9"/>
      <c r="H17" s="10"/>
      <c r="I17" s="9"/>
      <c r="J17" s="10"/>
      <c r="K17" s="9"/>
      <c r="L17" s="10"/>
      <c r="M17" s="9"/>
      <c r="N17" s="10"/>
    </row>
    <row r="18" s="8" customFormat="1" ht="36.75" customHeight="1">
      <c r="B18" s="17" t="s">
        <v>16</v>
      </c>
    </row>
    <row r="19" ht="34.5" customHeight="1">
      <c r="B19" s="15"/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sheetProtection selectLockedCells="1" selectUnlockedCells="1"/>
  <mergeCells count="8">
    <mergeCell ref="B1:N1"/>
    <mergeCell ref="H2:N2"/>
    <mergeCell ref="C4:D5"/>
    <mergeCell ref="E5:F5"/>
    <mergeCell ref="G5:H5"/>
    <mergeCell ref="I5:J5"/>
    <mergeCell ref="M5:N5"/>
    <mergeCell ref="K5:L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9"/>
  <sheetViews>
    <sheetView showGridLines="0" zoomScale="50" zoomScaleNormal="50" workbookViewId="0" topLeftCell="A1">
      <selection activeCell="H2" sqref="H2:N2"/>
    </sheetView>
  </sheetViews>
  <sheetFormatPr defaultColWidth="9.00390625" defaultRowHeight="13.5"/>
  <cols>
    <col min="1" max="1" width="3.37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6384" width="9.00390625" style="2" customWidth="1"/>
  </cols>
  <sheetData>
    <row r="1" spans="2:14" ht="54.75" customHeight="1">
      <c r="B1" s="63" t="s">
        <v>17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ht="54.75" customHeight="1">
      <c r="B2" s="1"/>
      <c r="C2" s="1"/>
      <c r="D2" s="1"/>
      <c r="E2" s="1"/>
      <c r="F2" s="1"/>
      <c r="G2" s="1"/>
      <c r="H2" s="64" t="s">
        <v>29</v>
      </c>
      <c r="I2" s="64"/>
      <c r="J2" s="64"/>
      <c r="K2" s="64"/>
      <c r="L2" s="64"/>
      <c r="M2" s="64"/>
      <c r="N2" s="64"/>
    </row>
    <row r="3" spans="2:14" ht="39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</row>
    <row r="4" spans="2:14" ht="31.5" customHeight="1" thickBot="1">
      <c r="B4" s="30"/>
      <c r="C4" s="65" t="s">
        <v>0</v>
      </c>
      <c r="D4" s="65"/>
      <c r="E4" s="20"/>
      <c r="F4" s="20"/>
      <c r="G4" s="20"/>
      <c r="H4" s="20"/>
      <c r="I4" s="20"/>
      <c r="J4" s="20"/>
      <c r="K4" s="21"/>
      <c r="L4" s="20"/>
      <c r="M4" s="20"/>
      <c r="N4" s="35"/>
    </row>
    <row r="5" spans="2:14" s="5" customFormat="1" ht="53.25" customHeight="1" thickBot="1">
      <c r="B5" s="31"/>
      <c r="C5" s="66"/>
      <c r="D5" s="66"/>
      <c r="E5" s="67" t="s">
        <v>1</v>
      </c>
      <c r="F5" s="67"/>
      <c r="G5" s="67" t="s">
        <v>2</v>
      </c>
      <c r="H5" s="67"/>
      <c r="I5" s="67" t="s">
        <v>3</v>
      </c>
      <c r="J5" s="67"/>
      <c r="K5" s="67" t="s">
        <v>4</v>
      </c>
      <c r="L5" s="67"/>
      <c r="M5" s="67" t="s">
        <v>5</v>
      </c>
      <c r="N5" s="67"/>
    </row>
    <row r="6" spans="2:14" s="8" customFormat="1" ht="63.75" customHeight="1">
      <c r="B6" s="32" t="s">
        <v>6</v>
      </c>
      <c r="C6" s="29">
        <v>118473</v>
      </c>
      <c r="D6" s="26" t="s">
        <v>19</v>
      </c>
      <c r="E6" s="60">
        <v>76628</v>
      </c>
      <c r="F6" s="28" t="s">
        <v>19</v>
      </c>
      <c r="G6" s="27">
        <v>11483</v>
      </c>
      <c r="H6" s="28" t="s">
        <v>19</v>
      </c>
      <c r="I6" s="27">
        <v>795</v>
      </c>
      <c r="J6" s="28" t="s">
        <v>19</v>
      </c>
      <c r="K6" s="27">
        <v>27740</v>
      </c>
      <c r="L6" s="28" t="s">
        <v>19</v>
      </c>
      <c r="M6" s="27">
        <v>1827</v>
      </c>
      <c r="N6" s="28" t="s">
        <v>19</v>
      </c>
    </row>
    <row r="7" spans="2:14" s="8" customFormat="1" ht="63.75" customHeight="1">
      <c r="B7" s="33" t="s">
        <v>8</v>
      </c>
      <c r="C7" s="7">
        <v>56793</v>
      </c>
      <c r="D7" s="6" t="s">
        <v>19</v>
      </c>
      <c r="E7" s="61">
        <v>36806</v>
      </c>
      <c r="F7" s="19" t="s">
        <v>19</v>
      </c>
      <c r="G7" s="18">
        <v>5512</v>
      </c>
      <c r="H7" s="19" t="s">
        <v>19</v>
      </c>
      <c r="I7" s="18">
        <v>389</v>
      </c>
      <c r="J7" s="19" t="s">
        <v>19</v>
      </c>
      <c r="K7" s="18">
        <v>13263</v>
      </c>
      <c r="L7" s="62" t="s">
        <v>19</v>
      </c>
      <c r="M7" s="18">
        <v>823</v>
      </c>
      <c r="N7" s="19" t="s">
        <v>19</v>
      </c>
    </row>
    <row r="8" spans="2:14" s="8" customFormat="1" ht="63.75" customHeight="1">
      <c r="B8" s="33" t="s">
        <v>9</v>
      </c>
      <c r="C8" s="7">
        <v>61680</v>
      </c>
      <c r="D8" s="6" t="s">
        <v>19</v>
      </c>
      <c r="E8" s="61">
        <v>39822</v>
      </c>
      <c r="F8" s="19" t="s">
        <v>19</v>
      </c>
      <c r="G8" s="18">
        <v>5971</v>
      </c>
      <c r="H8" s="19" t="s">
        <v>19</v>
      </c>
      <c r="I8" s="18">
        <v>406</v>
      </c>
      <c r="J8" s="19" t="s">
        <v>19</v>
      </c>
      <c r="K8" s="18">
        <v>14477</v>
      </c>
      <c r="L8" s="19" t="s">
        <v>19</v>
      </c>
      <c r="M8" s="18">
        <v>1004</v>
      </c>
      <c r="N8" s="19" t="s">
        <v>19</v>
      </c>
    </row>
    <row r="9" spans="2:14" s="8" customFormat="1" ht="63.75" customHeight="1" thickBot="1">
      <c r="B9" s="34" t="s">
        <v>10</v>
      </c>
      <c r="C9" s="25">
        <v>48533</v>
      </c>
      <c r="D9" s="22" t="s">
        <v>20</v>
      </c>
      <c r="E9" s="23">
        <v>30930</v>
      </c>
      <c r="F9" s="24" t="s">
        <v>20</v>
      </c>
      <c r="G9" s="23">
        <v>4909</v>
      </c>
      <c r="H9" s="24" t="s">
        <v>20</v>
      </c>
      <c r="I9" s="23">
        <v>406</v>
      </c>
      <c r="J9" s="24" t="s">
        <v>20</v>
      </c>
      <c r="K9" s="23">
        <v>11395</v>
      </c>
      <c r="L9" s="24" t="s">
        <v>20</v>
      </c>
      <c r="M9" s="23">
        <v>893</v>
      </c>
      <c r="N9" s="24" t="s">
        <v>20</v>
      </c>
    </row>
    <row r="10" spans="2:14" s="8" customFormat="1" ht="12" customHeight="1" thickBot="1">
      <c r="B10" s="4"/>
      <c r="C10" s="9"/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</row>
    <row r="11" spans="2:14" s="8" customFormat="1" ht="39.75" customHeight="1">
      <c r="B11" s="36" t="s">
        <v>12</v>
      </c>
      <c r="C11" s="51">
        <v>15732</v>
      </c>
      <c r="D11" s="52" t="s">
        <v>19</v>
      </c>
      <c r="E11" s="37">
        <v>10680</v>
      </c>
      <c r="F11" s="38" t="s">
        <v>19</v>
      </c>
      <c r="G11" s="51">
        <v>1142</v>
      </c>
      <c r="H11" s="40" t="s">
        <v>19</v>
      </c>
      <c r="I11" s="37">
        <v>68</v>
      </c>
      <c r="J11" s="39" t="s">
        <v>19</v>
      </c>
      <c r="K11" s="51">
        <v>3720</v>
      </c>
      <c r="L11" s="40" t="s">
        <v>19</v>
      </c>
      <c r="M11" s="37">
        <v>122</v>
      </c>
      <c r="N11" s="40" t="s">
        <v>19</v>
      </c>
    </row>
    <row r="12" spans="2:14" s="14" customFormat="1" ht="39.75" customHeight="1">
      <c r="B12" s="41" t="s">
        <v>13</v>
      </c>
      <c r="C12" s="53">
        <v>13.278974956319162</v>
      </c>
      <c r="D12" s="42"/>
      <c r="E12" s="16">
        <v>13.937464112334915</v>
      </c>
      <c r="F12" s="16"/>
      <c r="G12" s="53">
        <v>9.945136288426369</v>
      </c>
      <c r="H12" s="42"/>
      <c r="I12" s="16">
        <v>8.453459119496856</v>
      </c>
      <c r="J12" s="16"/>
      <c r="K12" s="53">
        <v>13.410237923576062</v>
      </c>
      <c r="L12" s="42"/>
      <c r="M12" s="16">
        <v>6.677613574165299</v>
      </c>
      <c r="N12" s="42"/>
    </row>
    <row r="13" spans="2:14" s="8" customFormat="1" ht="39.75" customHeight="1">
      <c r="B13" s="43" t="s">
        <v>14</v>
      </c>
      <c r="C13" s="54">
        <v>76052</v>
      </c>
      <c r="D13" s="55" t="s">
        <v>19</v>
      </c>
      <c r="E13" s="11">
        <v>50654</v>
      </c>
      <c r="F13" s="12" t="s">
        <v>19</v>
      </c>
      <c r="G13" s="54">
        <v>7045</v>
      </c>
      <c r="H13" s="44" t="s">
        <v>19</v>
      </c>
      <c r="I13" s="11">
        <v>367</v>
      </c>
      <c r="J13" s="13" t="s">
        <v>19</v>
      </c>
      <c r="K13" s="54">
        <v>16994</v>
      </c>
      <c r="L13" s="44" t="s">
        <v>19</v>
      </c>
      <c r="M13" s="11">
        <v>992</v>
      </c>
      <c r="N13" s="44" t="s">
        <v>19</v>
      </c>
    </row>
    <row r="14" spans="2:14" s="14" customFormat="1" ht="39.75" customHeight="1">
      <c r="B14" s="45" t="s">
        <v>13</v>
      </c>
      <c r="C14" s="53">
        <v>64.1935293273573</v>
      </c>
      <c r="D14" s="42"/>
      <c r="E14" s="16">
        <v>66.10377407736075</v>
      </c>
      <c r="F14" s="16"/>
      <c r="G14" s="59">
        <v>61.351563180353565</v>
      </c>
      <c r="H14" s="42"/>
      <c r="I14" s="16">
        <v>46.16352201257862</v>
      </c>
      <c r="J14" s="16"/>
      <c r="K14" s="59">
        <v>61.26171593366979</v>
      </c>
      <c r="L14" s="42"/>
      <c r="M14" s="16">
        <v>54.29666119321291</v>
      </c>
      <c r="N14" s="42"/>
    </row>
    <row r="15" spans="2:14" s="8" customFormat="1" ht="39.75" customHeight="1">
      <c r="B15" s="46" t="s">
        <v>15</v>
      </c>
      <c r="C15" s="58">
        <v>26689</v>
      </c>
      <c r="D15" s="56" t="s">
        <v>19</v>
      </c>
      <c r="E15" s="9">
        <v>15294</v>
      </c>
      <c r="F15" s="15" t="s">
        <v>19</v>
      </c>
      <c r="G15" s="58">
        <v>3296</v>
      </c>
      <c r="H15" s="47" t="s">
        <v>19</v>
      </c>
      <c r="I15" s="9">
        <v>360</v>
      </c>
      <c r="J15" s="10" t="s">
        <v>19</v>
      </c>
      <c r="K15" s="58">
        <v>7026</v>
      </c>
      <c r="L15" s="47" t="s">
        <v>19</v>
      </c>
      <c r="M15" s="9">
        <v>713</v>
      </c>
      <c r="N15" s="47" t="s">
        <v>19</v>
      </c>
    </row>
    <row r="16" spans="2:14" s="14" customFormat="1" ht="39.75" customHeight="1" thickBot="1">
      <c r="B16" s="48" t="s">
        <v>13</v>
      </c>
      <c r="C16" s="57">
        <v>22.52749571632355</v>
      </c>
      <c r="D16" s="50"/>
      <c r="E16" s="49">
        <v>19.958761810304328</v>
      </c>
      <c r="F16" s="49"/>
      <c r="G16" s="57">
        <v>28.703300531220066</v>
      </c>
      <c r="H16" s="50"/>
      <c r="I16" s="49">
        <v>45.28301886792453</v>
      </c>
      <c r="J16" s="49"/>
      <c r="K16" s="57">
        <v>25.328046142754147</v>
      </c>
      <c r="L16" s="50"/>
      <c r="M16" s="49">
        <v>39.02572523262178</v>
      </c>
      <c r="N16" s="50"/>
    </row>
    <row r="17" spans="2:14" s="8" customFormat="1" ht="18" customHeight="1">
      <c r="B17" s="4"/>
      <c r="C17" s="9"/>
      <c r="D17" s="10"/>
      <c r="E17" s="9"/>
      <c r="F17" s="10"/>
      <c r="G17" s="9"/>
      <c r="H17" s="10"/>
      <c r="I17" s="9"/>
      <c r="J17" s="10"/>
      <c r="K17" s="9"/>
      <c r="L17" s="10"/>
      <c r="M17" s="9"/>
      <c r="N17" s="10"/>
    </row>
    <row r="18" s="8" customFormat="1" ht="36.75" customHeight="1">
      <c r="B18" s="17" t="s">
        <v>16</v>
      </c>
    </row>
    <row r="19" ht="34.5" customHeight="1">
      <c r="B19" s="15"/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mergeCells count="8">
    <mergeCell ref="B1:N1"/>
    <mergeCell ref="H2:N2"/>
    <mergeCell ref="C4:D5"/>
    <mergeCell ref="E5:F5"/>
    <mergeCell ref="G5:H5"/>
    <mergeCell ref="I5:J5"/>
    <mergeCell ref="M5:N5"/>
    <mergeCell ref="K5:L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9"/>
  <sheetViews>
    <sheetView showGridLines="0" zoomScale="50" zoomScaleNormal="50" workbookViewId="0" topLeftCell="A1">
      <selection activeCell="H2" sqref="H2:N2"/>
    </sheetView>
  </sheetViews>
  <sheetFormatPr defaultColWidth="9.00390625" defaultRowHeight="13.5"/>
  <cols>
    <col min="1" max="1" width="3.37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6384" width="9.00390625" style="2" customWidth="1"/>
  </cols>
  <sheetData>
    <row r="1" spans="2:14" ht="54.75" customHeight="1">
      <c r="B1" s="63" t="s">
        <v>17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ht="54.75" customHeight="1">
      <c r="B2" s="1"/>
      <c r="C2" s="1"/>
      <c r="D2" s="1"/>
      <c r="E2" s="1"/>
      <c r="F2" s="1"/>
      <c r="G2" s="1"/>
      <c r="H2" s="64" t="s">
        <v>28</v>
      </c>
      <c r="I2" s="64"/>
      <c r="J2" s="64"/>
      <c r="K2" s="64"/>
      <c r="L2" s="64"/>
      <c r="M2" s="64"/>
      <c r="N2" s="64"/>
    </row>
    <row r="3" spans="2:14" ht="39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</row>
    <row r="4" spans="2:14" ht="31.5" customHeight="1" thickBot="1">
      <c r="B4" s="30"/>
      <c r="C4" s="65" t="s">
        <v>0</v>
      </c>
      <c r="D4" s="65"/>
      <c r="E4" s="20"/>
      <c r="F4" s="20"/>
      <c r="G4" s="20"/>
      <c r="H4" s="20"/>
      <c r="I4" s="20"/>
      <c r="J4" s="20"/>
      <c r="K4" s="21"/>
      <c r="L4" s="20"/>
      <c r="M4" s="20"/>
      <c r="N4" s="35"/>
    </row>
    <row r="5" spans="2:14" s="5" customFormat="1" ht="53.25" customHeight="1" thickBot="1">
      <c r="B5" s="31"/>
      <c r="C5" s="66"/>
      <c r="D5" s="66"/>
      <c r="E5" s="67" t="s">
        <v>1</v>
      </c>
      <c r="F5" s="67"/>
      <c r="G5" s="67" t="s">
        <v>2</v>
      </c>
      <c r="H5" s="67"/>
      <c r="I5" s="67" t="s">
        <v>3</v>
      </c>
      <c r="J5" s="67"/>
      <c r="K5" s="67" t="s">
        <v>4</v>
      </c>
      <c r="L5" s="67"/>
      <c r="M5" s="67" t="s">
        <v>5</v>
      </c>
      <c r="N5" s="67"/>
    </row>
    <row r="6" spans="2:14" s="8" customFormat="1" ht="63.75" customHeight="1">
      <c r="B6" s="32" t="s">
        <v>6</v>
      </c>
      <c r="C6" s="29">
        <v>118458</v>
      </c>
      <c r="D6" s="26" t="s">
        <v>19</v>
      </c>
      <c r="E6" s="60">
        <v>76599</v>
      </c>
      <c r="F6" s="28" t="s">
        <v>19</v>
      </c>
      <c r="G6" s="27">
        <v>11503</v>
      </c>
      <c r="H6" s="28" t="s">
        <v>19</v>
      </c>
      <c r="I6" s="27">
        <v>799</v>
      </c>
      <c r="J6" s="28" t="s">
        <v>19</v>
      </c>
      <c r="K6" s="27">
        <v>27732</v>
      </c>
      <c r="L6" s="28" t="s">
        <v>19</v>
      </c>
      <c r="M6" s="27">
        <v>1825</v>
      </c>
      <c r="N6" s="28" t="s">
        <v>19</v>
      </c>
    </row>
    <row r="7" spans="2:14" s="8" customFormat="1" ht="63.75" customHeight="1">
      <c r="B7" s="33" t="s">
        <v>8</v>
      </c>
      <c r="C7" s="7">
        <v>56803</v>
      </c>
      <c r="D7" s="6" t="s">
        <v>19</v>
      </c>
      <c r="E7" s="61">
        <v>36807</v>
      </c>
      <c r="F7" s="19" t="s">
        <v>19</v>
      </c>
      <c r="G7" s="18">
        <v>5529</v>
      </c>
      <c r="H7" s="19" t="s">
        <v>19</v>
      </c>
      <c r="I7" s="18">
        <v>391</v>
      </c>
      <c r="J7" s="19" t="s">
        <v>19</v>
      </c>
      <c r="K7" s="18">
        <v>13253</v>
      </c>
      <c r="L7" s="62" t="s">
        <v>19</v>
      </c>
      <c r="M7" s="18">
        <v>823</v>
      </c>
      <c r="N7" s="19" t="s">
        <v>19</v>
      </c>
    </row>
    <row r="8" spans="2:14" s="8" customFormat="1" ht="63.75" customHeight="1">
      <c r="B8" s="33" t="s">
        <v>9</v>
      </c>
      <c r="C8" s="7">
        <v>61655</v>
      </c>
      <c r="D8" s="6" t="s">
        <v>19</v>
      </c>
      <c r="E8" s="61">
        <v>39792</v>
      </c>
      <c r="F8" s="19" t="s">
        <v>19</v>
      </c>
      <c r="G8" s="18">
        <v>5974</v>
      </c>
      <c r="H8" s="19" t="s">
        <v>19</v>
      </c>
      <c r="I8" s="18">
        <v>408</v>
      </c>
      <c r="J8" s="19" t="s">
        <v>19</v>
      </c>
      <c r="K8" s="18">
        <v>14479</v>
      </c>
      <c r="L8" s="19" t="s">
        <v>19</v>
      </c>
      <c r="M8" s="18">
        <v>1002</v>
      </c>
      <c r="N8" s="19" t="s">
        <v>19</v>
      </c>
    </row>
    <row r="9" spans="2:14" s="8" customFormat="1" ht="63.75" customHeight="1" thickBot="1">
      <c r="B9" s="34" t="s">
        <v>10</v>
      </c>
      <c r="C9" s="25">
        <v>48501</v>
      </c>
      <c r="D9" s="22" t="s">
        <v>20</v>
      </c>
      <c r="E9" s="23">
        <v>30911</v>
      </c>
      <c r="F9" s="24" t="s">
        <v>20</v>
      </c>
      <c r="G9" s="23">
        <v>4917</v>
      </c>
      <c r="H9" s="24" t="s">
        <v>20</v>
      </c>
      <c r="I9" s="23">
        <v>408</v>
      </c>
      <c r="J9" s="24" t="s">
        <v>20</v>
      </c>
      <c r="K9" s="23">
        <v>11371</v>
      </c>
      <c r="L9" s="24" t="s">
        <v>20</v>
      </c>
      <c r="M9" s="23">
        <v>894</v>
      </c>
      <c r="N9" s="24" t="s">
        <v>20</v>
      </c>
    </row>
    <row r="10" spans="2:14" s="8" customFormat="1" ht="12" customHeight="1" thickBot="1">
      <c r="B10" s="4"/>
      <c r="C10" s="9"/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</row>
    <row r="11" spans="2:14" s="8" customFormat="1" ht="39.75" customHeight="1">
      <c r="B11" s="36" t="s">
        <v>12</v>
      </c>
      <c r="C11" s="51">
        <v>15754</v>
      </c>
      <c r="D11" s="52" t="s">
        <v>19</v>
      </c>
      <c r="E11" s="37">
        <v>10694</v>
      </c>
      <c r="F11" s="38" t="s">
        <v>19</v>
      </c>
      <c r="G11" s="51">
        <v>1154</v>
      </c>
      <c r="H11" s="40" t="s">
        <v>19</v>
      </c>
      <c r="I11" s="37">
        <v>68</v>
      </c>
      <c r="J11" s="39" t="s">
        <v>19</v>
      </c>
      <c r="K11" s="51">
        <v>3719</v>
      </c>
      <c r="L11" s="40" t="s">
        <v>19</v>
      </c>
      <c r="M11" s="37">
        <v>119</v>
      </c>
      <c r="N11" s="40" t="s">
        <v>19</v>
      </c>
    </row>
    <row r="12" spans="2:14" s="14" customFormat="1" ht="39.75" customHeight="1">
      <c r="B12" s="41" t="s">
        <v>13</v>
      </c>
      <c r="C12" s="53">
        <v>13.299228418511202</v>
      </c>
      <c r="D12" s="42"/>
      <c r="E12" s="16">
        <v>13.961017767855976</v>
      </c>
      <c r="F12" s="16"/>
      <c r="G12" s="53">
        <v>10.13216552203773</v>
      </c>
      <c r="H12" s="42"/>
      <c r="I12" s="16">
        <v>8.51063829787234</v>
      </c>
      <c r="J12" s="16"/>
      <c r="K12" s="53">
        <v>13.410500504831962</v>
      </c>
      <c r="L12" s="42"/>
      <c r="M12" s="16">
        <v>6.520547945205479</v>
      </c>
      <c r="N12" s="42"/>
    </row>
    <row r="13" spans="2:14" s="8" customFormat="1" ht="39.75" customHeight="1">
      <c r="B13" s="43" t="s">
        <v>14</v>
      </c>
      <c r="C13" s="54">
        <v>76098</v>
      </c>
      <c r="D13" s="55" t="s">
        <v>19</v>
      </c>
      <c r="E13" s="11">
        <v>50669</v>
      </c>
      <c r="F13" s="12" t="s">
        <v>19</v>
      </c>
      <c r="G13" s="54">
        <v>7057</v>
      </c>
      <c r="H13" s="44" t="s">
        <v>19</v>
      </c>
      <c r="I13" s="11">
        <v>369</v>
      </c>
      <c r="J13" s="13" t="s">
        <v>19</v>
      </c>
      <c r="K13" s="54">
        <v>17007</v>
      </c>
      <c r="L13" s="44" t="s">
        <v>19</v>
      </c>
      <c r="M13" s="11">
        <v>996</v>
      </c>
      <c r="N13" s="44" t="s">
        <v>19</v>
      </c>
    </row>
    <row r="14" spans="2:14" s="14" customFormat="1" ht="39.75" customHeight="1">
      <c r="B14" s="45" t="s">
        <v>13</v>
      </c>
      <c r="C14" s="53">
        <v>64.24049030035962</v>
      </c>
      <c r="D14" s="42"/>
      <c r="E14" s="16">
        <v>66.14838313816107</v>
      </c>
      <c r="F14" s="16"/>
      <c r="G14" s="59">
        <v>61.349213248717724</v>
      </c>
      <c r="H14" s="42"/>
      <c r="I14" s="16">
        <v>46.18272841051314</v>
      </c>
      <c r="J14" s="16"/>
      <c r="K14" s="59">
        <v>61.32626568585028</v>
      </c>
      <c r="L14" s="42"/>
      <c r="M14" s="16">
        <v>54.57534246575343</v>
      </c>
      <c r="N14" s="42"/>
    </row>
    <row r="15" spans="2:14" s="8" customFormat="1" ht="39.75" customHeight="1">
      <c r="B15" s="46" t="s">
        <v>15</v>
      </c>
      <c r="C15" s="54">
        <v>26606</v>
      </c>
      <c r="D15" s="56" t="s">
        <v>19</v>
      </c>
      <c r="E15" s="9">
        <v>15236</v>
      </c>
      <c r="F15" s="15" t="s">
        <v>19</v>
      </c>
      <c r="G15" s="58">
        <v>3292</v>
      </c>
      <c r="H15" s="47" t="s">
        <v>19</v>
      </c>
      <c r="I15" s="9">
        <v>362</v>
      </c>
      <c r="J15" s="10" t="s">
        <v>19</v>
      </c>
      <c r="K15" s="58">
        <v>7006</v>
      </c>
      <c r="L15" s="47" t="s">
        <v>19</v>
      </c>
      <c r="M15" s="9">
        <v>710</v>
      </c>
      <c r="N15" s="47" t="s">
        <v>19</v>
      </c>
    </row>
    <row r="16" spans="2:14" s="14" customFormat="1" ht="39.75" customHeight="1" thickBot="1">
      <c r="B16" s="48" t="s">
        <v>13</v>
      </c>
      <c r="C16" s="57">
        <v>22.460281281129177</v>
      </c>
      <c r="D16" s="50"/>
      <c r="E16" s="49">
        <v>19.89059909398295</v>
      </c>
      <c r="F16" s="49"/>
      <c r="G16" s="57">
        <v>28.618621229244546</v>
      </c>
      <c r="H16" s="50"/>
      <c r="I16" s="49">
        <v>45.30663329161452</v>
      </c>
      <c r="J16" s="49"/>
      <c r="K16" s="57">
        <v>25.263233809317754</v>
      </c>
      <c r="L16" s="50"/>
      <c r="M16" s="49">
        <v>38.9041095890411</v>
      </c>
      <c r="N16" s="50"/>
    </row>
    <row r="17" spans="2:14" s="8" customFormat="1" ht="18" customHeight="1">
      <c r="B17" s="4"/>
      <c r="C17" s="9"/>
      <c r="D17" s="10"/>
      <c r="E17" s="9"/>
      <c r="F17" s="10"/>
      <c r="G17" s="9"/>
      <c r="H17" s="10"/>
      <c r="I17" s="9"/>
      <c r="J17" s="10"/>
      <c r="K17" s="9"/>
      <c r="L17" s="10"/>
      <c r="M17" s="9"/>
      <c r="N17" s="10"/>
    </row>
    <row r="18" s="8" customFormat="1" ht="36.75" customHeight="1">
      <c r="B18" s="17" t="s">
        <v>16</v>
      </c>
    </row>
    <row r="19" ht="34.5" customHeight="1">
      <c r="B19" s="15"/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mergeCells count="8">
    <mergeCell ref="B1:N1"/>
    <mergeCell ref="H2:N2"/>
    <mergeCell ref="C4:D5"/>
    <mergeCell ref="E5:F5"/>
    <mergeCell ref="G5:H5"/>
    <mergeCell ref="I5:J5"/>
    <mergeCell ref="M5:N5"/>
    <mergeCell ref="K5:L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9"/>
  <sheetViews>
    <sheetView showGridLines="0" zoomScale="50" zoomScaleNormal="50" workbookViewId="0" topLeftCell="A1">
      <selection activeCell="H2" sqref="H2:N2"/>
    </sheetView>
  </sheetViews>
  <sheetFormatPr defaultColWidth="9.00390625" defaultRowHeight="13.5"/>
  <cols>
    <col min="1" max="1" width="3.37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6384" width="9.00390625" style="2" customWidth="1"/>
  </cols>
  <sheetData>
    <row r="1" spans="2:14" ht="54.75" customHeight="1">
      <c r="B1" s="63" t="s">
        <v>17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ht="54.75" customHeight="1">
      <c r="B2" s="1"/>
      <c r="C2" s="1"/>
      <c r="D2" s="1"/>
      <c r="E2" s="1"/>
      <c r="F2" s="1"/>
      <c r="G2" s="1"/>
      <c r="H2" s="64" t="s">
        <v>27</v>
      </c>
      <c r="I2" s="64"/>
      <c r="J2" s="64"/>
      <c r="K2" s="64"/>
      <c r="L2" s="64"/>
      <c r="M2" s="64"/>
      <c r="N2" s="64"/>
    </row>
    <row r="3" spans="2:14" ht="39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</row>
    <row r="4" spans="2:14" ht="31.5" customHeight="1" thickBot="1">
      <c r="B4" s="30"/>
      <c r="C4" s="65" t="s">
        <v>0</v>
      </c>
      <c r="D4" s="65"/>
      <c r="E4" s="20"/>
      <c r="F4" s="20"/>
      <c r="G4" s="20"/>
      <c r="H4" s="20"/>
      <c r="I4" s="20"/>
      <c r="J4" s="20"/>
      <c r="K4" s="21"/>
      <c r="L4" s="20"/>
      <c r="M4" s="20"/>
      <c r="N4" s="35"/>
    </row>
    <row r="5" spans="2:14" s="5" customFormat="1" ht="53.25" customHeight="1" thickBot="1">
      <c r="B5" s="31"/>
      <c r="C5" s="66"/>
      <c r="D5" s="66"/>
      <c r="E5" s="67" t="s">
        <v>1</v>
      </c>
      <c r="F5" s="67"/>
      <c r="G5" s="67" t="s">
        <v>2</v>
      </c>
      <c r="H5" s="67"/>
      <c r="I5" s="67" t="s">
        <v>3</v>
      </c>
      <c r="J5" s="67"/>
      <c r="K5" s="67" t="s">
        <v>4</v>
      </c>
      <c r="L5" s="67"/>
      <c r="M5" s="67" t="s">
        <v>5</v>
      </c>
      <c r="N5" s="67"/>
    </row>
    <row r="6" spans="2:14" s="8" customFormat="1" ht="63.75" customHeight="1">
      <c r="B6" s="32" t="s">
        <v>6</v>
      </c>
      <c r="C6" s="29">
        <v>118522</v>
      </c>
      <c r="D6" s="26" t="s">
        <v>19</v>
      </c>
      <c r="E6" s="60">
        <v>76645</v>
      </c>
      <c r="F6" s="28" t="s">
        <v>19</v>
      </c>
      <c r="G6" s="27">
        <v>11515</v>
      </c>
      <c r="H6" s="28" t="s">
        <v>19</v>
      </c>
      <c r="I6" s="27">
        <v>801</v>
      </c>
      <c r="J6" s="28" t="s">
        <v>19</v>
      </c>
      <c r="K6" s="27">
        <v>27737</v>
      </c>
      <c r="L6" s="28" t="s">
        <v>19</v>
      </c>
      <c r="M6" s="27">
        <v>1824</v>
      </c>
      <c r="N6" s="28" t="s">
        <v>19</v>
      </c>
    </row>
    <row r="7" spans="2:14" s="8" customFormat="1" ht="63.75" customHeight="1">
      <c r="B7" s="33" t="s">
        <v>8</v>
      </c>
      <c r="C7" s="7">
        <v>56837</v>
      </c>
      <c r="D7" s="6" t="s">
        <v>19</v>
      </c>
      <c r="E7" s="61">
        <v>36816</v>
      </c>
      <c r="F7" s="19" t="s">
        <v>19</v>
      </c>
      <c r="G7" s="18">
        <v>5543</v>
      </c>
      <c r="H7" s="19" t="s">
        <v>19</v>
      </c>
      <c r="I7" s="18">
        <v>393</v>
      </c>
      <c r="J7" s="19" t="s">
        <v>19</v>
      </c>
      <c r="K7" s="18">
        <v>13265</v>
      </c>
      <c r="L7" s="62" t="s">
        <v>19</v>
      </c>
      <c r="M7" s="18">
        <v>820</v>
      </c>
      <c r="N7" s="19" t="s">
        <v>19</v>
      </c>
    </row>
    <row r="8" spans="2:14" s="8" customFormat="1" ht="63.75" customHeight="1">
      <c r="B8" s="33" t="s">
        <v>9</v>
      </c>
      <c r="C8" s="7">
        <v>61685</v>
      </c>
      <c r="D8" s="6" t="s">
        <v>19</v>
      </c>
      <c r="E8" s="61">
        <v>39829</v>
      </c>
      <c r="F8" s="19" t="s">
        <v>19</v>
      </c>
      <c r="G8" s="18">
        <v>5972</v>
      </c>
      <c r="H8" s="19" t="s">
        <v>19</v>
      </c>
      <c r="I8" s="18">
        <v>408</v>
      </c>
      <c r="J8" s="19" t="s">
        <v>19</v>
      </c>
      <c r="K8" s="18">
        <v>14472</v>
      </c>
      <c r="L8" s="19" t="s">
        <v>19</v>
      </c>
      <c r="M8" s="18">
        <v>1004</v>
      </c>
      <c r="N8" s="19" t="s">
        <v>19</v>
      </c>
    </row>
    <row r="9" spans="2:14" s="8" customFormat="1" ht="63.75" customHeight="1" thickBot="1">
      <c r="B9" s="34" t="s">
        <v>10</v>
      </c>
      <c r="C9" s="25">
        <v>48535</v>
      </c>
      <c r="D9" s="22" t="s">
        <v>20</v>
      </c>
      <c r="E9" s="23">
        <v>30936</v>
      </c>
      <c r="F9" s="24" t="s">
        <v>20</v>
      </c>
      <c r="G9" s="23">
        <v>4923</v>
      </c>
      <c r="H9" s="24" t="s">
        <v>20</v>
      </c>
      <c r="I9" s="23">
        <v>410</v>
      </c>
      <c r="J9" s="24" t="s">
        <v>20</v>
      </c>
      <c r="K9" s="23">
        <v>11371</v>
      </c>
      <c r="L9" s="24" t="s">
        <v>20</v>
      </c>
      <c r="M9" s="23">
        <v>895</v>
      </c>
      <c r="N9" s="24" t="s">
        <v>20</v>
      </c>
    </row>
    <row r="10" spans="2:14" s="8" customFormat="1" ht="12" customHeight="1" thickBot="1">
      <c r="B10" s="4"/>
      <c r="C10" s="9"/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</row>
    <row r="11" spans="2:14" s="8" customFormat="1" ht="39.75" customHeight="1">
      <c r="B11" s="36" t="s">
        <v>12</v>
      </c>
      <c r="C11" s="51">
        <v>15774</v>
      </c>
      <c r="D11" s="52" t="s">
        <v>19</v>
      </c>
      <c r="E11" s="37">
        <v>10706</v>
      </c>
      <c r="F11" s="38" t="s">
        <v>19</v>
      </c>
      <c r="G11" s="51">
        <v>1163</v>
      </c>
      <c r="H11" s="40" t="s">
        <v>19</v>
      </c>
      <c r="I11" s="37">
        <v>67</v>
      </c>
      <c r="J11" s="39" t="s">
        <v>19</v>
      </c>
      <c r="K11" s="51">
        <v>3721</v>
      </c>
      <c r="L11" s="40" t="s">
        <v>19</v>
      </c>
      <c r="M11" s="37">
        <v>117</v>
      </c>
      <c r="N11" s="40" t="s">
        <v>19</v>
      </c>
    </row>
    <row r="12" spans="2:14" s="14" customFormat="1" ht="39.75" customHeight="1">
      <c r="B12" s="41" t="s">
        <v>13</v>
      </c>
      <c r="C12" s="53">
        <v>13.308921550429456</v>
      </c>
      <c r="D12" s="42"/>
      <c r="E12" s="16">
        <v>13.968295387826995</v>
      </c>
      <c r="F12" s="16"/>
      <c r="G12" s="53">
        <v>10.099869735128093</v>
      </c>
      <c r="H12" s="42"/>
      <c r="I12" s="16">
        <v>8.3645443196005</v>
      </c>
      <c r="J12" s="16"/>
      <c r="K12" s="53">
        <v>13.415293651079786</v>
      </c>
      <c r="L12" s="42"/>
      <c r="M12" s="16">
        <v>6.4144736842105265</v>
      </c>
      <c r="N12" s="42"/>
    </row>
    <row r="13" spans="2:14" s="8" customFormat="1" ht="39.75" customHeight="1">
      <c r="B13" s="43" t="s">
        <v>14</v>
      </c>
      <c r="C13" s="54">
        <v>76143</v>
      </c>
      <c r="D13" s="55" t="s">
        <v>19</v>
      </c>
      <c r="E13" s="11">
        <v>50698</v>
      </c>
      <c r="F13" s="12" t="s">
        <v>19</v>
      </c>
      <c r="G13" s="54">
        <v>7058</v>
      </c>
      <c r="H13" s="44" t="s">
        <v>19</v>
      </c>
      <c r="I13" s="11">
        <v>372</v>
      </c>
      <c r="J13" s="13" t="s">
        <v>19</v>
      </c>
      <c r="K13" s="54">
        <v>17016</v>
      </c>
      <c r="L13" s="44" t="s">
        <v>19</v>
      </c>
      <c r="M13" s="11">
        <v>999</v>
      </c>
      <c r="N13" s="44" t="s">
        <v>19</v>
      </c>
    </row>
    <row r="14" spans="2:14" s="14" customFormat="1" ht="39.75" customHeight="1">
      <c r="B14" s="45" t="s">
        <v>13</v>
      </c>
      <c r="C14" s="53">
        <v>64.24376908928299</v>
      </c>
      <c r="D14" s="42"/>
      <c r="E14" s="16">
        <v>66.146519668602</v>
      </c>
      <c r="F14" s="16"/>
      <c r="G14" s="59">
        <v>61.29396439426834</v>
      </c>
      <c r="H14" s="42"/>
      <c r="I14" s="16">
        <v>46.441947565543074</v>
      </c>
      <c r="J14" s="16"/>
      <c r="K14" s="59">
        <v>61.34765836247611</v>
      </c>
      <c r="L14" s="42"/>
      <c r="M14" s="16">
        <v>54.76973684210527</v>
      </c>
      <c r="N14" s="42"/>
    </row>
    <row r="15" spans="2:14" s="8" customFormat="1" ht="39.75" customHeight="1">
      <c r="B15" s="46" t="s">
        <v>15</v>
      </c>
      <c r="C15" s="54">
        <v>26605</v>
      </c>
      <c r="D15" s="56" t="s">
        <v>19</v>
      </c>
      <c r="E15" s="9">
        <v>15241</v>
      </c>
      <c r="F15" s="15" t="s">
        <v>19</v>
      </c>
      <c r="G15" s="58">
        <v>3294</v>
      </c>
      <c r="H15" s="47" t="s">
        <v>19</v>
      </c>
      <c r="I15" s="9">
        <v>362</v>
      </c>
      <c r="J15" s="10" t="s">
        <v>19</v>
      </c>
      <c r="K15" s="58">
        <v>7000</v>
      </c>
      <c r="L15" s="47" t="s">
        <v>19</v>
      </c>
      <c r="M15" s="9">
        <v>708</v>
      </c>
      <c r="N15" s="47" t="s">
        <v>19</v>
      </c>
    </row>
    <row r="16" spans="2:14" s="14" customFormat="1" ht="39.75" customHeight="1" thickBot="1">
      <c r="B16" s="48" t="s">
        <v>13</v>
      </c>
      <c r="C16" s="57">
        <v>22.447309360287544</v>
      </c>
      <c r="D16" s="50"/>
      <c r="E16" s="49">
        <v>19.885184943571012</v>
      </c>
      <c r="F16" s="49"/>
      <c r="G16" s="57">
        <v>28.60616587060356</v>
      </c>
      <c r="H16" s="50"/>
      <c r="I16" s="49">
        <v>45.19350811485643</v>
      </c>
      <c r="J16" s="49"/>
      <c r="K16" s="57">
        <v>25.3370479864441</v>
      </c>
      <c r="L16" s="50"/>
      <c r="M16" s="49">
        <v>38.81578947368421</v>
      </c>
      <c r="N16" s="50"/>
    </row>
    <row r="17" spans="2:14" s="8" customFormat="1" ht="18" customHeight="1">
      <c r="B17" s="4"/>
      <c r="C17" s="9"/>
      <c r="D17" s="10"/>
      <c r="E17" s="9"/>
      <c r="F17" s="10"/>
      <c r="G17" s="9"/>
      <c r="H17" s="10"/>
      <c r="I17" s="9"/>
      <c r="J17" s="10"/>
      <c r="K17" s="9"/>
      <c r="L17" s="10"/>
      <c r="M17" s="9"/>
      <c r="N17" s="10"/>
    </row>
    <row r="18" s="8" customFormat="1" ht="36.75" customHeight="1">
      <c r="B18" s="17" t="s">
        <v>16</v>
      </c>
    </row>
    <row r="19" ht="34.5" customHeight="1">
      <c r="B19" s="15"/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mergeCells count="8">
    <mergeCell ref="B1:N1"/>
    <mergeCell ref="H2:N2"/>
    <mergeCell ref="C4:D5"/>
    <mergeCell ref="E5:F5"/>
    <mergeCell ref="G5:H5"/>
    <mergeCell ref="I5:J5"/>
    <mergeCell ref="M5:N5"/>
    <mergeCell ref="K5:L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9"/>
  <sheetViews>
    <sheetView showGridLines="0" zoomScale="50" zoomScaleNormal="50" workbookViewId="0" topLeftCell="A1">
      <selection activeCell="D19" sqref="D19"/>
    </sheetView>
  </sheetViews>
  <sheetFormatPr defaultColWidth="9.00390625" defaultRowHeight="13.5"/>
  <cols>
    <col min="1" max="1" width="3.37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6384" width="9.00390625" style="2" customWidth="1"/>
  </cols>
  <sheetData>
    <row r="1" spans="2:14" ht="54.75" customHeight="1">
      <c r="B1" s="63" t="s">
        <v>17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ht="54.75" customHeight="1">
      <c r="B2" s="1"/>
      <c r="C2" s="1"/>
      <c r="D2" s="1"/>
      <c r="E2" s="1"/>
      <c r="F2" s="1"/>
      <c r="G2" s="1"/>
      <c r="H2" s="64" t="s">
        <v>26</v>
      </c>
      <c r="I2" s="64"/>
      <c r="J2" s="64"/>
      <c r="K2" s="64"/>
      <c r="L2" s="64"/>
      <c r="M2" s="64"/>
      <c r="N2" s="64"/>
    </row>
    <row r="3" spans="2:14" ht="39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</row>
    <row r="4" spans="2:14" ht="31.5" customHeight="1" thickBot="1">
      <c r="B4" s="30"/>
      <c r="C4" s="65" t="s">
        <v>0</v>
      </c>
      <c r="D4" s="65"/>
      <c r="E4" s="20"/>
      <c r="F4" s="20"/>
      <c r="G4" s="20"/>
      <c r="H4" s="20"/>
      <c r="I4" s="20"/>
      <c r="J4" s="20"/>
      <c r="K4" s="21"/>
      <c r="L4" s="20"/>
      <c r="M4" s="20"/>
      <c r="N4" s="35"/>
    </row>
    <row r="5" spans="2:14" s="5" customFormat="1" ht="53.25" customHeight="1" thickBot="1">
      <c r="B5" s="31"/>
      <c r="C5" s="66"/>
      <c r="D5" s="66"/>
      <c r="E5" s="67" t="s">
        <v>1</v>
      </c>
      <c r="F5" s="67"/>
      <c r="G5" s="67" t="s">
        <v>2</v>
      </c>
      <c r="H5" s="67"/>
      <c r="I5" s="67" t="s">
        <v>3</v>
      </c>
      <c r="J5" s="67"/>
      <c r="K5" s="67" t="s">
        <v>4</v>
      </c>
      <c r="L5" s="67"/>
      <c r="M5" s="67" t="s">
        <v>5</v>
      </c>
      <c r="N5" s="67"/>
    </row>
    <row r="6" spans="2:14" s="8" customFormat="1" ht="63.75" customHeight="1">
      <c r="B6" s="32" t="s">
        <v>6</v>
      </c>
      <c r="C6" s="29">
        <v>118562</v>
      </c>
      <c r="D6" s="26" t="s">
        <v>19</v>
      </c>
      <c r="E6" s="60">
        <v>76635</v>
      </c>
      <c r="F6" s="28" t="s">
        <v>19</v>
      </c>
      <c r="G6" s="27">
        <v>11550</v>
      </c>
      <c r="H6" s="28" t="s">
        <v>19</v>
      </c>
      <c r="I6" s="27">
        <v>803</v>
      </c>
      <c r="J6" s="28" t="s">
        <v>19</v>
      </c>
      <c r="K6" s="27">
        <v>27740</v>
      </c>
      <c r="L6" s="28" t="s">
        <v>19</v>
      </c>
      <c r="M6" s="27">
        <v>1834</v>
      </c>
      <c r="N6" s="28" t="s">
        <v>19</v>
      </c>
    </row>
    <row r="7" spans="2:14" s="8" customFormat="1" ht="63.75" customHeight="1">
      <c r="B7" s="33" t="s">
        <v>8</v>
      </c>
      <c r="C7" s="7">
        <v>56858</v>
      </c>
      <c r="D7" s="6" t="s">
        <v>19</v>
      </c>
      <c r="E7" s="61">
        <v>36803</v>
      </c>
      <c r="F7" s="19" t="s">
        <v>19</v>
      </c>
      <c r="G7" s="18">
        <v>5565</v>
      </c>
      <c r="H7" s="19" t="s">
        <v>19</v>
      </c>
      <c r="I7" s="18">
        <v>395</v>
      </c>
      <c r="J7" s="19" t="s">
        <v>19</v>
      </c>
      <c r="K7" s="18">
        <v>13272</v>
      </c>
      <c r="L7" s="62" t="s">
        <v>19</v>
      </c>
      <c r="M7" s="18">
        <v>823</v>
      </c>
      <c r="N7" s="19" t="s">
        <v>19</v>
      </c>
    </row>
    <row r="8" spans="2:14" s="8" customFormat="1" ht="63.75" customHeight="1">
      <c r="B8" s="33" t="s">
        <v>9</v>
      </c>
      <c r="C8" s="7">
        <v>61704</v>
      </c>
      <c r="D8" s="6" t="s">
        <v>19</v>
      </c>
      <c r="E8" s="61">
        <v>39832</v>
      </c>
      <c r="F8" s="19" t="s">
        <v>19</v>
      </c>
      <c r="G8" s="18">
        <v>5985</v>
      </c>
      <c r="H8" s="19" t="s">
        <v>19</v>
      </c>
      <c r="I8" s="18">
        <v>408</v>
      </c>
      <c r="J8" s="19" t="s">
        <v>19</v>
      </c>
      <c r="K8" s="18">
        <v>14468</v>
      </c>
      <c r="L8" s="19" t="s">
        <v>19</v>
      </c>
      <c r="M8" s="18">
        <v>1011</v>
      </c>
      <c r="N8" s="19" t="s">
        <v>19</v>
      </c>
    </row>
    <row r="9" spans="2:14" s="8" customFormat="1" ht="63.75" customHeight="1" thickBot="1">
      <c r="B9" s="34" t="s">
        <v>10</v>
      </c>
      <c r="C9" s="25">
        <v>48504</v>
      </c>
      <c r="D9" s="22" t="s">
        <v>20</v>
      </c>
      <c r="E9" s="23">
        <v>30919</v>
      </c>
      <c r="F9" s="24" t="s">
        <v>20</v>
      </c>
      <c r="G9" s="23">
        <v>4929</v>
      </c>
      <c r="H9" s="24" t="s">
        <v>20</v>
      </c>
      <c r="I9" s="23">
        <v>411</v>
      </c>
      <c r="J9" s="24" t="s">
        <v>20</v>
      </c>
      <c r="K9" s="23">
        <v>11348</v>
      </c>
      <c r="L9" s="24" t="s">
        <v>20</v>
      </c>
      <c r="M9" s="23">
        <v>897</v>
      </c>
      <c r="N9" s="24" t="s">
        <v>20</v>
      </c>
    </row>
    <row r="10" spans="2:14" s="8" customFormat="1" ht="12" customHeight="1" thickBot="1">
      <c r="B10" s="4"/>
      <c r="C10" s="9"/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</row>
    <row r="11" spans="2:14" s="8" customFormat="1" ht="39.75" customHeight="1">
      <c r="B11" s="36" t="s">
        <v>12</v>
      </c>
      <c r="C11" s="51">
        <v>15775</v>
      </c>
      <c r="D11" s="52" t="s">
        <v>19</v>
      </c>
      <c r="E11" s="37">
        <v>10692</v>
      </c>
      <c r="F11" s="38" t="s">
        <v>19</v>
      </c>
      <c r="G11" s="51">
        <v>1173</v>
      </c>
      <c r="H11" s="40" t="s">
        <v>19</v>
      </c>
      <c r="I11" s="37">
        <v>67</v>
      </c>
      <c r="J11" s="39" t="s">
        <v>19</v>
      </c>
      <c r="K11" s="51">
        <v>3723</v>
      </c>
      <c r="L11" s="40" t="s">
        <v>19</v>
      </c>
      <c r="M11" s="37">
        <v>120</v>
      </c>
      <c r="N11" s="40" t="s">
        <v>19</v>
      </c>
    </row>
    <row r="12" spans="2:14" s="14" customFormat="1" ht="39.75" customHeight="1">
      <c r="B12" s="41" t="s">
        <v>13</v>
      </c>
      <c r="C12" s="53">
        <v>13.3052748772794</v>
      </c>
      <c r="D12" s="42"/>
      <c r="E12" s="16">
        <v>13.951849677040517</v>
      </c>
      <c r="F12" s="16"/>
      <c r="G12" s="53">
        <v>10.155844155844155</v>
      </c>
      <c r="H12" s="42"/>
      <c r="I12" s="16">
        <v>8.34371108343711</v>
      </c>
      <c r="J12" s="16"/>
      <c r="K12" s="53">
        <v>13.521052631578947</v>
      </c>
      <c r="L12" s="42"/>
      <c r="M12" s="16">
        <v>6.6430752453653215</v>
      </c>
      <c r="N12" s="42"/>
    </row>
    <row r="13" spans="2:14" s="8" customFormat="1" ht="39.75" customHeight="1">
      <c r="B13" s="43" t="s">
        <v>14</v>
      </c>
      <c r="C13" s="54">
        <v>76182</v>
      </c>
      <c r="D13" s="55" t="s">
        <v>19</v>
      </c>
      <c r="E13" s="11">
        <v>50702</v>
      </c>
      <c r="F13" s="12" t="s">
        <v>19</v>
      </c>
      <c r="G13" s="54">
        <v>7074</v>
      </c>
      <c r="H13" s="44" t="s">
        <v>19</v>
      </c>
      <c r="I13" s="11">
        <v>373</v>
      </c>
      <c r="J13" s="13" t="s">
        <v>19</v>
      </c>
      <c r="K13" s="54">
        <v>17026</v>
      </c>
      <c r="L13" s="44" t="s">
        <v>19</v>
      </c>
      <c r="M13" s="11">
        <v>1007</v>
      </c>
      <c r="N13" s="44" t="s">
        <v>19</v>
      </c>
    </row>
    <row r="14" spans="2:14" s="14" customFormat="1" ht="39.75" customHeight="1">
      <c r="B14" s="45" t="s">
        <v>13</v>
      </c>
      <c r="C14" s="53">
        <v>64.25498895092862</v>
      </c>
      <c r="D14" s="42"/>
      <c r="E14" s="16">
        <v>66.06037058785151</v>
      </c>
      <c r="F14" s="16"/>
      <c r="G14" s="59">
        <v>61.24675324675325</v>
      </c>
      <c r="H14" s="42"/>
      <c r="I14" s="16">
        <v>46.4508094645081</v>
      </c>
      <c r="J14" s="16"/>
      <c r="K14" s="59">
        <v>61.377072819033884</v>
      </c>
      <c r="L14" s="42"/>
      <c r="M14" s="16">
        <v>54.907306434023994</v>
      </c>
      <c r="N14" s="42"/>
    </row>
    <row r="15" spans="2:14" s="8" customFormat="1" ht="39.75" customHeight="1">
      <c r="B15" s="46" t="s">
        <v>15</v>
      </c>
      <c r="C15" s="54">
        <v>26605</v>
      </c>
      <c r="D15" s="56" t="s">
        <v>19</v>
      </c>
      <c r="E15" s="9">
        <v>15241</v>
      </c>
      <c r="F15" s="15" t="s">
        <v>19</v>
      </c>
      <c r="G15" s="58">
        <v>3303</v>
      </c>
      <c r="H15" s="47" t="s">
        <v>19</v>
      </c>
      <c r="I15" s="9">
        <v>363</v>
      </c>
      <c r="J15" s="10" t="s">
        <v>19</v>
      </c>
      <c r="K15" s="58">
        <v>6991</v>
      </c>
      <c r="L15" s="47" t="s">
        <v>19</v>
      </c>
      <c r="M15" s="9">
        <v>707</v>
      </c>
      <c r="N15" s="47" t="s">
        <v>19</v>
      </c>
    </row>
    <row r="16" spans="2:14" s="14" customFormat="1" ht="39.75" customHeight="1" thickBot="1">
      <c r="B16" s="48" t="s">
        <v>13</v>
      </c>
      <c r="C16" s="57">
        <v>22.439736171791974</v>
      </c>
      <c r="D16" s="50"/>
      <c r="E16" s="49">
        <v>19.88777973510798</v>
      </c>
      <c r="F16" s="49"/>
      <c r="G16" s="57">
        <v>28.5974025974026</v>
      </c>
      <c r="H16" s="50"/>
      <c r="I16" s="49">
        <v>45.30547945205479</v>
      </c>
      <c r="J16" s="49"/>
      <c r="K16" s="57">
        <v>25.201874549387167</v>
      </c>
      <c r="L16" s="50"/>
      <c r="M16" s="49">
        <v>38.54961832061068</v>
      </c>
      <c r="N16" s="50"/>
    </row>
    <row r="17" spans="2:14" s="8" customFormat="1" ht="18" customHeight="1">
      <c r="B17" s="4"/>
      <c r="C17" s="9"/>
      <c r="D17" s="10"/>
      <c r="E17" s="9"/>
      <c r="F17" s="10"/>
      <c r="G17" s="9"/>
      <c r="H17" s="10"/>
      <c r="I17" s="9"/>
      <c r="J17" s="10"/>
      <c r="K17" s="9"/>
      <c r="L17" s="10"/>
      <c r="M17" s="9"/>
      <c r="N17" s="10"/>
    </row>
    <row r="18" s="8" customFormat="1" ht="36.75" customHeight="1">
      <c r="B18" s="17" t="s">
        <v>16</v>
      </c>
    </row>
    <row r="19" ht="34.5" customHeight="1">
      <c r="B19" s="15"/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mergeCells count="8">
    <mergeCell ref="B1:N1"/>
    <mergeCell ref="H2:N2"/>
    <mergeCell ref="C4:D5"/>
    <mergeCell ref="E5:F5"/>
    <mergeCell ref="G5:H5"/>
    <mergeCell ref="I5:J5"/>
    <mergeCell ref="M5:N5"/>
    <mergeCell ref="K5:L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9"/>
  <sheetViews>
    <sheetView showGridLines="0" zoomScale="50" zoomScaleNormal="50" workbookViewId="0" topLeftCell="A1">
      <selection activeCell="H2" sqref="H2:N2"/>
    </sheetView>
  </sheetViews>
  <sheetFormatPr defaultColWidth="9.00390625" defaultRowHeight="13.5"/>
  <cols>
    <col min="1" max="1" width="3.37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6384" width="9.00390625" style="2" customWidth="1"/>
  </cols>
  <sheetData>
    <row r="1" spans="2:14" ht="54.75" customHeight="1">
      <c r="B1" s="63" t="s">
        <v>17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ht="54.75" customHeight="1">
      <c r="B2" s="1"/>
      <c r="C2" s="1"/>
      <c r="D2" s="1"/>
      <c r="E2" s="1"/>
      <c r="F2" s="1"/>
      <c r="G2" s="1"/>
      <c r="H2" s="64" t="s">
        <v>25</v>
      </c>
      <c r="I2" s="64"/>
      <c r="J2" s="64"/>
      <c r="K2" s="64"/>
      <c r="L2" s="64"/>
      <c r="M2" s="64"/>
      <c r="N2" s="64"/>
    </row>
    <row r="3" spans="2:14" ht="39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</row>
    <row r="4" spans="2:14" ht="31.5" customHeight="1" thickBot="1">
      <c r="B4" s="30"/>
      <c r="C4" s="65" t="s">
        <v>0</v>
      </c>
      <c r="D4" s="65"/>
      <c r="E4" s="20"/>
      <c r="F4" s="20"/>
      <c r="G4" s="20"/>
      <c r="H4" s="20"/>
      <c r="I4" s="20"/>
      <c r="J4" s="20"/>
      <c r="K4" s="21"/>
      <c r="L4" s="20"/>
      <c r="M4" s="20"/>
      <c r="N4" s="35"/>
    </row>
    <row r="5" spans="2:14" s="5" customFormat="1" ht="53.25" customHeight="1" thickBot="1">
      <c r="B5" s="31"/>
      <c r="C5" s="66"/>
      <c r="D5" s="66"/>
      <c r="E5" s="67" t="s">
        <v>1</v>
      </c>
      <c r="F5" s="67"/>
      <c r="G5" s="67" t="s">
        <v>2</v>
      </c>
      <c r="H5" s="67"/>
      <c r="I5" s="67" t="s">
        <v>3</v>
      </c>
      <c r="J5" s="67"/>
      <c r="K5" s="67" t="s">
        <v>4</v>
      </c>
      <c r="L5" s="67"/>
      <c r="M5" s="67" t="s">
        <v>5</v>
      </c>
      <c r="N5" s="67"/>
    </row>
    <row r="6" spans="2:14" s="8" customFormat="1" ht="63.75" customHeight="1">
      <c r="B6" s="32" t="s">
        <v>6</v>
      </c>
      <c r="C6" s="29">
        <v>118525</v>
      </c>
      <c r="D6" s="26" t="s">
        <v>19</v>
      </c>
      <c r="E6" s="60">
        <v>76615</v>
      </c>
      <c r="F6" s="28" t="s">
        <v>19</v>
      </c>
      <c r="G6" s="27">
        <v>11563</v>
      </c>
      <c r="H6" s="28" t="s">
        <v>19</v>
      </c>
      <c r="I6" s="27">
        <v>805</v>
      </c>
      <c r="J6" s="28" t="s">
        <v>19</v>
      </c>
      <c r="K6" s="27">
        <v>27704</v>
      </c>
      <c r="L6" s="28" t="s">
        <v>19</v>
      </c>
      <c r="M6" s="27">
        <v>1838</v>
      </c>
      <c r="N6" s="28" t="s">
        <v>19</v>
      </c>
    </row>
    <row r="7" spans="2:14" s="8" customFormat="1" ht="63.75" customHeight="1">
      <c r="B7" s="33" t="s">
        <v>8</v>
      </c>
      <c r="C7" s="7">
        <v>56816</v>
      </c>
      <c r="D7" s="6" t="s">
        <v>19</v>
      </c>
      <c r="E7" s="61">
        <v>36777</v>
      </c>
      <c r="F7" s="19" t="s">
        <v>19</v>
      </c>
      <c r="G7" s="18">
        <v>5565</v>
      </c>
      <c r="H7" s="19" t="s">
        <v>19</v>
      </c>
      <c r="I7" s="18">
        <v>394</v>
      </c>
      <c r="J7" s="19" t="s">
        <v>19</v>
      </c>
      <c r="K7" s="18">
        <v>13254</v>
      </c>
      <c r="L7" s="62" t="s">
        <v>19</v>
      </c>
      <c r="M7" s="18">
        <v>826</v>
      </c>
      <c r="N7" s="19" t="s">
        <v>19</v>
      </c>
    </row>
    <row r="8" spans="2:14" s="8" customFormat="1" ht="63.75" customHeight="1">
      <c r="B8" s="33" t="s">
        <v>9</v>
      </c>
      <c r="C8" s="7">
        <v>61709</v>
      </c>
      <c r="D8" s="6" t="s">
        <v>19</v>
      </c>
      <c r="E8" s="61">
        <v>39838</v>
      </c>
      <c r="F8" s="19" t="s">
        <v>19</v>
      </c>
      <c r="G8" s="18">
        <v>5998</v>
      </c>
      <c r="H8" s="19" t="s">
        <v>19</v>
      </c>
      <c r="I8" s="18">
        <v>411</v>
      </c>
      <c r="J8" s="19" t="s">
        <v>19</v>
      </c>
      <c r="K8" s="18">
        <v>14450</v>
      </c>
      <c r="L8" s="19" t="s">
        <v>19</v>
      </c>
      <c r="M8" s="18">
        <v>1012</v>
      </c>
      <c r="N8" s="19" t="s">
        <v>19</v>
      </c>
    </row>
    <row r="9" spans="2:14" s="8" customFormat="1" ht="63.75" customHeight="1" thickBot="1">
      <c r="B9" s="34" t="s">
        <v>10</v>
      </c>
      <c r="C9" s="25">
        <v>48467</v>
      </c>
      <c r="D9" s="22" t="s">
        <v>20</v>
      </c>
      <c r="E9" s="23">
        <v>30899</v>
      </c>
      <c r="F9" s="24" t="s">
        <v>20</v>
      </c>
      <c r="G9" s="23">
        <v>4929</v>
      </c>
      <c r="H9" s="24" t="s">
        <v>20</v>
      </c>
      <c r="I9" s="23">
        <v>408</v>
      </c>
      <c r="J9" s="24" t="s">
        <v>20</v>
      </c>
      <c r="K9" s="23">
        <v>11328</v>
      </c>
      <c r="L9" s="24" t="s">
        <v>20</v>
      </c>
      <c r="M9" s="23">
        <v>903</v>
      </c>
      <c r="N9" s="24" t="s">
        <v>20</v>
      </c>
    </row>
    <row r="10" spans="2:14" s="8" customFormat="1" ht="12" customHeight="1" thickBot="1">
      <c r="B10" s="4"/>
      <c r="C10" s="9"/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</row>
    <row r="11" spans="2:14" s="8" customFormat="1" ht="39.75" customHeight="1">
      <c r="B11" s="36" t="s">
        <v>12</v>
      </c>
      <c r="C11" s="51">
        <v>15781</v>
      </c>
      <c r="D11" s="52" t="s">
        <v>19</v>
      </c>
      <c r="E11" s="37">
        <v>10698</v>
      </c>
      <c r="F11" s="38" t="s">
        <v>19</v>
      </c>
      <c r="G11" s="51">
        <v>1174</v>
      </c>
      <c r="H11" s="40" t="s">
        <v>19</v>
      </c>
      <c r="I11" s="37">
        <v>67</v>
      </c>
      <c r="J11" s="39" t="s">
        <v>19</v>
      </c>
      <c r="K11" s="51">
        <v>3723</v>
      </c>
      <c r="L11" s="40" t="s">
        <v>19</v>
      </c>
      <c r="M11" s="37">
        <v>119</v>
      </c>
      <c r="N11" s="40" t="s">
        <v>19</v>
      </c>
    </row>
    <row r="12" spans="2:14" s="14" customFormat="1" ht="39.75" customHeight="1">
      <c r="B12" s="41" t="s">
        <v>13</v>
      </c>
      <c r="C12" s="53">
        <v>13.314490613794558</v>
      </c>
      <c r="D12" s="42"/>
      <c r="E12" s="16">
        <v>13.963323109051753</v>
      </c>
      <c r="F12" s="16"/>
      <c r="G12" s="53">
        <v>10.153074461644902</v>
      </c>
      <c r="H12" s="42"/>
      <c r="I12" s="16">
        <v>8.322981366459627</v>
      </c>
      <c r="J12" s="16"/>
      <c r="K12" s="53">
        <v>13.538492636442392</v>
      </c>
      <c r="L12" s="42"/>
      <c r="M12" s="16">
        <v>6.474428726877041</v>
      </c>
      <c r="N12" s="42"/>
    </row>
    <row r="13" spans="2:14" s="8" customFormat="1" ht="39.75" customHeight="1">
      <c r="B13" s="43" t="s">
        <v>14</v>
      </c>
      <c r="C13" s="54">
        <v>76162</v>
      </c>
      <c r="D13" s="55" t="s">
        <v>19</v>
      </c>
      <c r="E13" s="11">
        <v>50707</v>
      </c>
      <c r="F13" s="12" t="s">
        <v>19</v>
      </c>
      <c r="G13" s="54">
        <v>7081</v>
      </c>
      <c r="H13" s="44" t="s">
        <v>19</v>
      </c>
      <c r="I13" s="11">
        <v>376</v>
      </c>
      <c r="J13" s="13" t="s">
        <v>19</v>
      </c>
      <c r="K13" s="54">
        <v>16989</v>
      </c>
      <c r="L13" s="44" t="s">
        <v>19</v>
      </c>
      <c r="M13" s="11">
        <v>1009</v>
      </c>
      <c r="N13" s="44" t="s">
        <v>19</v>
      </c>
    </row>
    <row r="14" spans="2:14" s="14" customFormat="1" ht="39.75" customHeight="1">
      <c r="B14" s="45" t="s">
        <v>13</v>
      </c>
      <c r="C14" s="53">
        <v>64.25817338114321</v>
      </c>
      <c r="D14" s="42"/>
      <c r="E14" s="16">
        <v>66.18416759120277</v>
      </c>
      <c r="F14" s="16"/>
      <c r="G14" s="59">
        <v>61.23843293262994</v>
      </c>
      <c r="H14" s="42"/>
      <c r="I14" s="16">
        <v>46.70807453416149</v>
      </c>
      <c r="J14" s="16"/>
      <c r="K14" s="59">
        <v>61.323274617383774</v>
      </c>
      <c r="L14" s="42"/>
      <c r="M14" s="16">
        <v>54.896626768226334</v>
      </c>
      <c r="N14" s="42"/>
    </row>
    <row r="15" spans="2:14" s="8" customFormat="1" ht="39.75" customHeight="1">
      <c r="B15" s="46" t="s">
        <v>15</v>
      </c>
      <c r="C15" s="54">
        <v>26582</v>
      </c>
      <c r="D15" s="56" t="s">
        <v>19</v>
      </c>
      <c r="E15" s="9">
        <v>15210</v>
      </c>
      <c r="F15" s="15" t="s">
        <v>19</v>
      </c>
      <c r="G15" s="58">
        <v>3308</v>
      </c>
      <c r="H15" s="47" t="s">
        <v>19</v>
      </c>
      <c r="I15" s="9">
        <v>362</v>
      </c>
      <c r="J15" s="10" t="s">
        <v>19</v>
      </c>
      <c r="K15" s="58">
        <v>6992</v>
      </c>
      <c r="L15" s="47" t="s">
        <v>19</v>
      </c>
      <c r="M15" s="9">
        <v>710</v>
      </c>
      <c r="N15" s="47" t="s">
        <v>19</v>
      </c>
    </row>
    <row r="16" spans="2:14" s="14" customFormat="1" ht="39.75" customHeight="1" thickBot="1">
      <c r="B16" s="48" t="s">
        <v>13</v>
      </c>
      <c r="C16" s="57">
        <v>22.427336005062223</v>
      </c>
      <c r="D16" s="50"/>
      <c r="E16" s="49">
        <v>19.75250929974548</v>
      </c>
      <c r="F16" s="49"/>
      <c r="G16" s="57">
        <v>28.608492605725154</v>
      </c>
      <c r="H16" s="50"/>
      <c r="I16" s="49">
        <v>44.96894409937888</v>
      </c>
      <c r="J16" s="49"/>
      <c r="K16" s="57">
        <v>25.23823274617384</v>
      </c>
      <c r="L16" s="50"/>
      <c r="M16" s="49">
        <v>38.62894450489663</v>
      </c>
      <c r="N16" s="50"/>
    </row>
    <row r="17" spans="2:14" s="8" customFormat="1" ht="18" customHeight="1">
      <c r="B17" s="4"/>
      <c r="C17" s="9"/>
      <c r="D17" s="10"/>
      <c r="E17" s="9"/>
      <c r="F17" s="10"/>
      <c r="G17" s="9"/>
      <c r="H17" s="10"/>
      <c r="I17" s="9"/>
      <c r="J17" s="10"/>
      <c r="K17" s="9"/>
      <c r="L17" s="10"/>
      <c r="M17" s="9"/>
      <c r="N17" s="10"/>
    </row>
    <row r="18" s="8" customFormat="1" ht="36.75" customHeight="1">
      <c r="B18" s="17" t="s">
        <v>16</v>
      </c>
    </row>
    <row r="19" ht="34.5" customHeight="1">
      <c r="B19" s="15"/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mergeCells count="8">
    <mergeCell ref="B1:N1"/>
    <mergeCell ref="H2:N2"/>
    <mergeCell ref="C4:D5"/>
    <mergeCell ref="E5:F5"/>
    <mergeCell ref="G5:H5"/>
    <mergeCell ref="I5:J5"/>
    <mergeCell ref="M5:N5"/>
    <mergeCell ref="K5:L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9"/>
  <sheetViews>
    <sheetView showGridLines="0" zoomScale="50" zoomScaleNormal="50" workbookViewId="0" topLeftCell="A1">
      <selection activeCell="H2" sqref="H2:N2"/>
    </sheetView>
  </sheetViews>
  <sheetFormatPr defaultColWidth="9.00390625" defaultRowHeight="13.5"/>
  <cols>
    <col min="1" max="1" width="3.37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6384" width="9.00390625" style="2" customWidth="1"/>
  </cols>
  <sheetData>
    <row r="1" spans="2:14" ht="54.75" customHeight="1">
      <c r="B1" s="63" t="s">
        <v>17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ht="54.75" customHeight="1">
      <c r="B2" s="1"/>
      <c r="C2" s="1"/>
      <c r="D2" s="1"/>
      <c r="E2" s="1"/>
      <c r="F2" s="1"/>
      <c r="G2" s="1"/>
      <c r="H2" s="64" t="s">
        <v>24</v>
      </c>
      <c r="I2" s="64"/>
      <c r="J2" s="64"/>
      <c r="K2" s="64"/>
      <c r="L2" s="64"/>
      <c r="M2" s="64"/>
      <c r="N2" s="64"/>
    </row>
    <row r="3" spans="2:14" ht="39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</row>
    <row r="4" spans="2:14" ht="31.5" customHeight="1" thickBot="1">
      <c r="B4" s="30"/>
      <c r="C4" s="65" t="s">
        <v>0</v>
      </c>
      <c r="D4" s="65"/>
      <c r="E4" s="20"/>
      <c r="F4" s="20"/>
      <c r="G4" s="20"/>
      <c r="H4" s="20"/>
      <c r="I4" s="20"/>
      <c r="J4" s="20"/>
      <c r="K4" s="21"/>
      <c r="L4" s="20"/>
      <c r="M4" s="20"/>
      <c r="N4" s="35"/>
    </row>
    <row r="5" spans="2:14" s="5" customFormat="1" ht="53.25" customHeight="1" thickBot="1">
      <c r="B5" s="31"/>
      <c r="C5" s="66"/>
      <c r="D5" s="66"/>
      <c r="E5" s="67" t="s">
        <v>1</v>
      </c>
      <c r="F5" s="67"/>
      <c r="G5" s="67" t="s">
        <v>2</v>
      </c>
      <c r="H5" s="67"/>
      <c r="I5" s="67" t="s">
        <v>3</v>
      </c>
      <c r="J5" s="67"/>
      <c r="K5" s="67" t="s">
        <v>4</v>
      </c>
      <c r="L5" s="67"/>
      <c r="M5" s="67" t="s">
        <v>5</v>
      </c>
      <c r="N5" s="67"/>
    </row>
    <row r="6" spans="2:14" s="8" customFormat="1" ht="63.75" customHeight="1">
      <c r="B6" s="32" t="s">
        <v>6</v>
      </c>
      <c r="C6" s="29">
        <v>118526</v>
      </c>
      <c r="D6" s="26" t="s">
        <v>19</v>
      </c>
      <c r="E6" s="60">
        <v>76597</v>
      </c>
      <c r="F6" s="28" t="s">
        <v>19</v>
      </c>
      <c r="G6" s="27">
        <v>11579</v>
      </c>
      <c r="H6" s="28" t="s">
        <v>19</v>
      </c>
      <c r="I6" s="27">
        <v>806</v>
      </c>
      <c r="J6" s="28" t="s">
        <v>19</v>
      </c>
      <c r="K6" s="27">
        <v>27706</v>
      </c>
      <c r="L6" s="28" t="s">
        <v>19</v>
      </c>
      <c r="M6" s="27">
        <v>1838</v>
      </c>
      <c r="N6" s="28" t="s">
        <v>19</v>
      </c>
    </row>
    <row r="7" spans="2:14" s="8" customFormat="1" ht="63.75" customHeight="1">
      <c r="B7" s="33" t="s">
        <v>8</v>
      </c>
      <c r="C7" s="7">
        <v>56822</v>
      </c>
      <c r="D7" s="6" t="s">
        <v>19</v>
      </c>
      <c r="E7" s="61">
        <v>36769</v>
      </c>
      <c r="F7" s="19" t="s">
        <v>19</v>
      </c>
      <c r="G7" s="18">
        <v>5572</v>
      </c>
      <c r="H7" s="19" t="s">
        <v>19</v>
      </c>
      <c r="I7" s="18">
        <v>393</v>
      </c>
      <c r="J7" s="19" t="s">
        <v>19</v>
      </c>
      <c r="K7" s="18">
        <v>13261</v>
      </c>
      <c r="L7" s="62" t="s">
        <v>19</v>
      </c>
      <c r="M7" s="18">
        <v>827</v>
      </c>
      <c r="N7" s="19" t="s">
        <v>19</v>
      </c>
    </row>
    <row r="8" spans="2:14" s="8" customFormat="1" ht="63.75" customHeight="1">
      <c r="B8" s="33" t="s">
        <v>9</v>
      </c>
      <c r="C8" s="7">
        <v>61704</v>
      </c>
      <c r="D8" s="6" t="s">
        <v>19</v>
      </c>
      <c r="E8" s="61">
        <v>39828</v>
      </c>
      <c r="F8" s="19" t="s">
        <v>19</v>
      </c>
      <c r="G8" s="18">
        <v>6007</v>
      </c>
      <c r="H8" s="19" t="s">
        <v>19</v>
      </c>
      <c r="I8" s="18">
        <v>413</v>
      </c>
      <c r="J8" s="19" t="s">
        <v>19</v>
      </c>
      <c r="K8" s="18">
        <v>14445</v>
      </c>
      <c r="L8" s="19" t="s">
        <v>19</v>
      </c>
      <c r="M8" s="18">
        <v>1011</v>
      </c>
      <c r="N8" s="19" t="s">
        <v>19</v>
      </c>
    </row>
    <row r="9" spans="2:14" s="8" customFormat="1" ht="63.75" customHeight="1" thickBot="1">
      <c r="B9" s="34" t="s">
        <v>10</v>
      </c>
      <c r="C9" s="25">
        <v>48444</v>
      </c>
      <c r="D9" s="22" t="s">
        <v>20</v>
      </c>
      <c r="E9" s="23">
        <v>30893</v>
      </c>
      <c r="F9" s="24" t="s">
        <v>20</v>
      </c>
      <c r="G9" s="23">
        <v>4932</v>
      </c>
      <c r="H9" s="24" t="s">
        <v>20</v>
      </c>
      <c r="I9" s="23">
        <v>407</v>
      </c>
      <c r="J9" s="24" t="s">
        <v>20</v>
      </c>
      <c r="K9" s="23">
        <v>11311</v>
      </c>
      <c r="L9" s="24" t="s">
        <v>20</v>
      </c>
      <c r="M9" s="23">
        <v>901</v>
      </c>
      <c r="N9" s="24" t="s">
        <v>20</v>
      </c>
    </row>
    <row r="10" spans="2:14" s="8" customFormat="1" ht="12" customHeight="1" thickBot="1">
      <c r="B10" s="4"/>
      <c r="C10" s="9"/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</row>
    <row r="11" spans="2:14" s="8" customFormat="1" ht="39.75" customHeight="1">
      <c r="B11" s="36" t="s">
        <v>12</v>
      </c>
      <c r="C11" s="51">
        <v>15794</v>
      </c>
      <c r="D11" s="52" t="s">
        <v>19</v>
      </c>
      <c r="E11" s="37">
        <v>10697</v>
      </c>
      <c r="F11" s="38" t="s">
        <v>19</v>
      </c>
      <c r="G11" s="51">
        <v>1177</v>
      </c>
      <c r="H11" s="40" t="s">
        <v>19</v>
      </c>
      <c r="I11" s="37">
        <v>69</v>
      </c>
      <c r="J11" s="39" t="s">
        <v>19</v>
      </c>
      <c r="K11" s="51">
        <v>3729</v>
      </c>
      <c r="L11" s="40" t="s">
        <v>19</v>
      </c>
      <c r="M11" s="37">
        <v>122</v>
      </c>
      <c r="N11" s="40" t="s">
        <v>19</v>
      </c>
    </row>
    <row r="12" spans="2:14" s="14" customFormat="1" ht="39.75" customHeight="1">
      <c r="B12" s="41" t="s">
        <v>13</v>
      </c>
      <c r="C12" s="53">
        <v>13.325346337512444</v>
      </c>
      <c r="D12" s="42"/>
      <c r="E12" s="16">
        <v>13.965298902045772</v>
      </c>
      <c r="F12" s="16"/>
      <c r="G12" s="53">
        <v>10.164953795664564</v>
      </c>
      <c r="H12" s="42"/>
      <c r="I12" s="16">
        <v>8.560794044665013</v>
      </c>
      <c r="J12" s="16"/>
      <c r="K12" s="53">
        <v>13.459178517288676</v>
      </c>
      <c r="L12" s="42"/>
      <c r="M12" s="16">
        <v>6.637649619151251</v>
      </c>
      <c r="N12" s="42"/>
    </row>
    <row r="13" spans="2:14" s="8" customFormat="1" ht="39.75" customHeight="1">
      <c r="B13" s="43" t="s">
        <v>14</v>
      </c>
      <c r="C13" s="54">
        <v>76175</v>
      </c>
      <c r="D13" s="55" t="s">
        <v>19</v>
      </c>
      <c r="E13" s="11">
        <v>50708</v>
      </c>
      <c r="F13" s="12" t="s">
        <v>19</v>
      </c>
      <c r="G13" s="54">
        <v>7098</v>
      </c>
      <c r="H13" s="44" t="s">
        <v>19</v>
      </c>
      <c r="I13" s="11">
        <v>375</v>
      </c>
      <c r="J13" s="13" t="s">
        <v>19</v>
      </c>
      <c r="K13" s="54">
        <v>16990</v>
      </c>
      <c r="L13" s="44" t="s">
        <v>19</v>
      </c>
      <c r="M13" s="11">
        <v>1004</v>
      </c>
      <c r="N13" s="44" t="s">
        <v>19</v>
      </c>
    </row>
    <row r="14" spans="2:14" s="14" customFormat="1" ht="39.75" customHeight="1">
      <c r="B14" s="45" t="s">
        <v>13</v>
      </c>
      <c r="C14" s="53">
        <v>64.26859929466953</v>
      </c>
      <c r="D14" s="42"/>
      <c r="E14" s="16">
        <v>66.20102614984921</v>
      </c>
      <c r="F14" s="16"/>
      <c r="G14" s="59">
        <v>61.30063045167976</v>
      </c>
      <c r="H14" s="42"/>
      <c r="I14" s="16">
        <v>46.52605459057072</v>
      </c>
      <c r="J14" s="16"/>
      <c r="K14" s="59">
        <v>61.322457229480975</v>
      </c>
      <c r="L14" s="42"/>
      <c r="M14" s="16">
        <v>54.62459194776932</v>
      </c>
      <c r="N14" s="42"/>
    </row>
    <row r="15" spans="2:14" s="8" customFormat="1" ht="39.75" customHeight="1">
      <c r="B15" s="46" t="s">
        <v>15</v>
      </c>
      <c r="C15" s="54">
        <v>26557</v>
      </c>
      <c r="D15" s="56" t="s">
        <v>19</v>
      </c>
      <c r="E15" s="9">
        <v>15192</v>
      </c>
      <c r="F15" s="15" t="s">
        <v>19</v>
      </c>
      <c r="G15" s="58">
        <v>3304</v>
      </c>
      <c r="H15" s="47" t="s">
        <v>19</v>
      </c>
      <c r="I15" s="9">
        <v>362</v>
      </c>
      <c r="J15" s="10" t="s">
        <v>19</v>
      </c>
      <c r="K15" s="58">
        <v>6987</v>
      </c>
      <c r="L15" s="47" t="s">
        <v>19</v>
      </c>
      <c r="M15" s="9">
        <v>712</v>
      </c>
      <c r="N15" s="47" t="s">
        <v>19</v>
      </c>
    </row>
    <row r="16" spans="2:14" s="14" customFormat="1" ht="39.75" customHeight="1" thickBot="1">
      <c r="B16" s="48" t="s">
        <v>13</v>
      </c>
      <c r="C16" s="57">
        <v>22.406054367818033</v>
      </c>
      <c r="D16" s="50"/>
      <c r="E16" s="49">
        <v>19.833674948105017</v>
      </c>
      <c r="F16" s="49"/>
      <c r="G16" s="57">
        <v>28.53441575265567</v>
      </c>
      <c r="H16" s="50"/>
      <c r="I16" s="49">
        <v>44.91315136476427</v>
      </c>
      <c r="J16" s="49"/>
      <c r="K16" s="57">
        <v>25.218364253230348</v>
      </c>
      <c r="L16" s="50"/>
      <c r="M16" s="49">
        <v>38.837758433079436</v>
      </c>
      <c r="N16" s="50"/>
    </row>
    <row r="17" spans="2:14" s="8" customFormat="1" ht="18" customHeight="1">
      <c r="B17" s="4"/>
      <c r="C17" s="9"/>
      <c r="D17" s="10"/>
      <c r="E17" s="9"/>
      <c r="F17" s="10"/>
      <c r="G17" s="9"/>
      <c r="H17" s="10"/>
      <c r="I17" s="9"/>
      <c r="J17" s="10"/>
      <c r="K17" s="9"/>
      <c r="L17" s="10"/>
      <c r="M17" s="9"/>
      <c r="N17" s="10"/>
    </row>
    <row r="18" s="8" customFormat="1" ht="36.75" customHeight="1">
      <c r="B18" s="17" t="s">
        <v>16</v>
      </c>
    </row>
    <row r="19" ht="34.5" customHeight="1">
      <c r="B19" s="15"/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mergeCells count="8">
    <mergeCell ref="B1:N1"/>
    <mergeCell ref="H2:N2"/>
    <mergeCell ref="C4:D5"/>
    <mergeCell ref="E5:F5"/>
    <mergeCell ref="G5:H5"/>
    <mergeCell ref="I5:J5"/>
    <mergeCell ref="M5:N5"/>
    <mergeCell ref="K5:L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19"/>
  <sheetViews>
    <sheetView showGridLines="0" zoomScale="50" zoomScaleNormal="50" workbookViewId="0" topLeftCell="A1">
      <selection activeCell="H2" sqref="H2:N2"/>
    </sheetView>
  </sheetViews>
  <sheetFormatPr defaultColWidth="9.00390625" defaultRowHeight="13.5"/>
  <cols>
    <col min="1" max="1" width="3.37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6384" width="9.00390625" style="2" customWidth="1"/>
  </cols>
  <sheetData>
    <row r="1" spans="2:14" ht="54.75" customHeight="1">
      <c r="B1" s="63" t="s">
        <v>17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ht="54.75" customHeight="1">
      <c r="B2" s="1"/>
      <c r="C2" s="1"/>
      <c r="D2" s="1"/>
      <c r="E2" s="1"/>
      <c r="F2" s="1"/>
      <c r="G2" s="1"/>
      <c r="H2" s="64" t="s">
        <v>31</v>
      </c>
      <c r="I2" s="64"/>
      <c r="J2" s="64"/>
      <c r="K2" s="64"/>
      <c r="L2" s="64"/>
      <c r="M2" s="64"/>
      <c r="N2" s="64"/>
    </row>
    <row r="3" spans="2:14" ht="39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</row>
    <row r="4" spans="2:14" ht="31.5" customHeight="1" thickBot="1">
      <c r="B4" s="30"/>
      <c r="C4" s="65" t="s">
        <v>0</v>
      </c>
      <c r="D4" s="65"/>
      <c r="E4" s="20"/>
      <c r="F4" s="20"/>
      <c r="G4" s="20"/>
      <c r="H4" s="20"/>
      <c r="I4" s="20"/>
      <c r="J4" s="20"/>
      <c r="K4" s="21"/>
      <c r="L4" s="20"/>
      <c r="M4" s="20"/>
      <c r="N4" s="35"/>
    </row>
    <row r="5" spans="2:14" s="5" customFormat="1" ht="53.25" customHeight="1" thickBot="1">
      <c r="B5" s="31"/>
      <c r="C5" s="66"/>
      <c r="D5" s="66"/>
      <c r="E5" s="67" t="s">
        <v>1</v>
      </c>
      <c r="F5" s="67"/>
      <c r="G5" s="67" t="s">
        <v>2</v>
      </c>
      <c r="H5" s="67"/>
      <c r="I5" s="67" t="s">
        <v>3</v>
      </c>
      <c r="J5" s="67"/>
      <c r="K5" s="67" t="s">
        <v>4</v>
      </c>
      <c r="L5" s="67"/>
      <c r="M5" s="67" t="s">
        <v>5</v>
      </c>
      <c r="N5" s="67"/>
    </row>
    <row r="6" spans="2:14" s="8" customFormat="1" ht="63.75" customHeight="1">
      <c r="B6" s="32" t="s">
        <v>6</v>
      </c>
      <c r="C6" s="29">
        <f>E6+G6+I6+K6+M6</f>
        <v>118604</v>
      </c>
      <c r="D6" s="26" t="s">
        <v>7</v>
      </c>
      <c r="E6" s="60">
        <f>SUM(E7:E8)</f>
        <v>76648</v>
      </c>
      <c r="F6" s="28" t="s">
        <v>7</v>
      </c>
      <c r="G6" s="27">
        <f>SUM(G7:G8)</f>
        <v>11578</v>
      </c>
      <c r="H6" s="28" t="s">
        <v>7</v>
      </c>
      <c r="I6" s="27">
        <f>SUM(I7:I8)</f>
        <v>805</v>
      </c>
      <c r="J6" s="28" t="s">
        <v>7</v>
      </c>
      <c r="K6" s="27">
        <f>SUM(K7:K8)</f>
        <v>27724</v>
      </c>
      <c r="L6" s="28" t="s">
        <v>7</v>
      </c>
      <c r="M6" s="27">
        <f>SUM(M7:M8)</f>
        <v>1849</v>
      </c>
      <c r="N6" s="28" t="s">
        <v>7</v>
      </c>
    </row>
    <row r="7" spans="2:14" s="8" customFormat="1" ht="63.75" customHeight="1">
      <c r="B7" s="33" t="s">
        <v>8</v>
      </c>
      <c r="C7" s="7">
        <f>E7+G7+I7+K7+M7</f>
        <v>56847</v>
      </c>
      <c r="D7" s="6" t="s">
        <v>7</v>
      </c>
      <c r="E7" s="61">
        <v>36801</v>
      </c>
      <c r="F7" s="19" t="s">
        <v>7</v>
      </c>
      <c r="G7" s="18">
        <v>5574</v>
      </c>
      <c r="H7" s="19" t="s">
        <v>7</v>
      </c>
      <c r="I7" s="18">
        <v>393</v>
      </c>
      <c r="J7" s="19" t="s">
        <v>7</v>
      </c>
      <c r="K7" s="18">
        <v>13247</v>
      </c>
      <c r="L7" s="62" t="s">
        <v>7</v>
      </c>
      <c r="M7" s="18">
        <v>832</v>
      </c>
      <c r="N7" s="19" t="s">
        <v>7</v>
      </c>
    </row>
    <row r="8" spans="2:14" s="8" customFormat="1" ht="63.75" customHeight="1">
      <c r="B8" s="33" t="s">
        <v>9</v>
      </c>
      <c r="C8" s="7">
        <f>E8+G8+I8+K8+M8</f>
        <v>61757</v>
      </c>
      <c r="D8" s="6" t="s">
        <v>7</v>
      </c>
      <c r="E8" s="61">
        <v>39847</v>
      </c>
      <c r="F8" s="19" t="s">
        <v>7</v>
      </c>
      <c r="G8" s="18">
        <v>6004</v>
      </c>
      <c r="H8" s="19" t="s">
        <v>7</v>
      </c>
      <c r="I8" s="18">
        <v>412</v>
      </c>
      <c r="J8" s="19" t="s">
        <v>7</v>
      </c>
      <c r="K8" s="18">
        <v>14477</v>
      </c>
      <c r="L8" s="19" t="s">
        <v>7</v>
      </c>
      <c r="M8" s="18">
        <v>1017</v>
      </c>
      <c r="N8" s="19" t="s">
        <v>7</v>
      </c>
    </row>
    <row r="9" spans="2:14" s="8" customFormat="1" ht="63.75" customHeight="1" thickBot="1">
      <c r="B9" s="34" t="s">
        <v>10</v>
      </c>
      <c r="C9" s="25">
        <f>E9+G9+I9+K9+M9</f>
        <v>48483</v>
      </c>
      <c r="D9" s="22" t="s">
        <v>11</v>
      </c>
      <c r="E9" s="23">
        <v>30908</v>
      </c>
      <c r="F9" s="24" t="s">
        <v>11</v>
      </c>
      <c r="G9" s="23">
        <v>4921</v>
      </c>
      <c r="H9" s="24" t="s">
        <v>11</v>
      </c>
      <c r="I9" s="23">
        <v>406</v>
      </c>
      <c r="J9" s="24" t="s">
        <v>11</v>
      </c>
      <c r="K9" s="23">
        <v>11342</v>
      </c>
      <c r="L9" s="24" t="s">
        <v>11</v>
      </c>
      <c r="M9" s="23">
        <v>906</v>
      </c>
      <c r="N9" s="24" t="s">
        <v>11</v>
      </c>
    </row>
    <row r="10" spans="2:14" s="8" customFormat="1" ht="12" customHeight="1" thickBot="1">
      <c r="B10" s="4"/>
      <c r="C10" s="9"/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</row>
    <row r="11" spans="2:14" s="8" customFormat="1" ht="39.75" customHeight="1">
      <c r="B11" s="36" t="s">
        <v>12</v>
      </c>
      <c r="C11" s="51">
        <f>E11+G11+I11+K11+M11</f>
        <v>15807</v>
      </c>
      <c r="D11" s="52" t="s">
        <v>7</v>
      </c>
      <c r="E11" s="37">
        <v>10715</v>
      </c>
      <c r="F11" s="38" t="s">
        <v>7</v>
      </c>
      <c r="G11" s="51">
        <v>1175</v>
      </c>
      <c r="H11" s="40" t="s">
        <v>7</v>
      </c>
      <c r="I11" s="37">
        <v>70</v>
      </c>
      <c r="J11" s="39" t="s">
        <v>7</v>
      </c>
      <c r="K11" s="51">
        <v>3726</v>
      </c>
      <c r="L11" s="40" t="s">
        <v>7</v>
      </c>
      <c r="M11" s="37">
        <v>121</v>
      </c>
      <c r="N11" s="40" t="s">
        <v>7</v>
      </c>
    </row>
    <row r="12" spans="2:14" s="14" customFormat="1" ht="39.75" customHeight="1">
      <c r="B12" s="41" t="s">
        <v>13</v>
      </c>
      <c r="C12" s="53">
        <f>C11/C6*100</f>
        <v>13.327543759063776</v>
      </c>
      <c r="D12" s="42"/>
      <c r="E12" s="16">
        <f>E11/E6*100</f>
        <v>13.979490658595136</v>
      </c>
      <c r="F12" s="16"/>
      <c r="G12" s="53">
        <f>G11/G6*100</f>
        <v>10.148557609258939</v>
      </c>
      <c r="H12" s="42"/>
      <c r="I12" s="16">
        <f>I11/I6*100</f>
        <v>8.695652173913043</v>
      </c>
      <c r="J12" s="16"/>
      <c r="K12" s="53">
        <f>K11/K6*100</f>
        <v>13.4396191025826</v>
      </c>
      <c r="L12" s="42"/>
      <c r="M12" s="16">
        <f>M11/M6*100</f>
        <v>6.5440778799351005</v>
      </c>
      <c r="N12" s="42"/>
    </row>
    <row r="13" spans="2:14" s="8" customFormat="1" ht="39.75" customHeight="1">
      <c r="B13" s="43" t="s">
        <v>14</v>
      </c>
      <c r="C13" s="54">
        <f>E13+G13+I13+K13+M13</f>
        <v>76299</v>
      </c>
      <c r="D13" s="55" t="s">
        <v>7</v>
      </c>
      <c r="E13" s="11">
        <v>50784</v>
      </c>
      <c r="F13" s="12" t="s">
        <v>7</v>
      </c>
      <c r="G13" s="54">
        <v>7104</v>
      </c>
      <c r="H13" s="44" t="s">
        <v>7</v>
      </c>
      <c r="I13" s="11">
        <v>375</v>
      </c>
      <c r="J13" s="13" t="s">
        <v>7</v>
      </c>
      <c r="K13" s="54">
        <v>17021</v>
      </c>
      <c r="L13" s="44" t="s">
        <v>7</v>
      </c>
      <c r="M13" s="11">
        <v>1015</v>
      </c>
      <c r="N13" s="44" t="s">
        <v>7</v>
      </c>
    </row>
    <row r="14" spans="2:14" s="14" customFormat="1" ht="39.75" customHeight="1">
      <c r="B14" s="45" t="s">
        <v>13</v>
      </c>
      <c r="C14" s="53">
        <f>C13/C6*100</f>
        <v>64.33088260092408</v>
      </c>
      <c r="D14" s="42"/>
      <c r="E14" s="16">
        <f>E13/E6*100-0.1</f>
        <v>66.15613192777373</v>
      </c>
      <c r="F14" s="16"/>
      <c r="G14" s="59">
        <f>G13/G6*100</f>
        <v>61.35774745206426</v>
      </c>
      <c r="H14" s="42"/>
      <c r="I14" s="16">
        <f>I13/I6*100</f>
        <v>46.58385093167702</v>
      </c>
      <c r="J14" s="16"/>
      <c r="K14" s="59">
        <f>K13/K6*100</f>
        <v>61.39445967392872</v>
      </c>
      <c r="L14" s="42"/>
      <c r="M14" s="16">
        <f>M13/M6*100</f>
        <v>54.89453758788534</v>
      </c>
      <c r="N14" s="42"/>
    </row>
    <row r="15" spans="2:14" s="8" customFormat="1" ht="39.75" customHeight="1">
      <c r="B15" s="46" t="s">
        <v>15</v>
      </c>
      <c r="C15" s="54">
        <f>E15+G15+I15+K15+M15</f>
        <v>26498</v>
      </c>
      <c r="D15" s="56" t="s">
        <v>7</v>
      </c>
      <c r="E15" s="9">
        <v>15149</v>
      </c>
      <c r="F15" s="15" t="s">
        <v>7</v>
      </c>
      <c r="G15" s="58">
        <v>3299</v>
      </c>
      <c r="H15" s="47" t="s">
        <v>7</v>
      </c>
      <c r="I15" s="9">
        <v>360</v>
      </c>
      <c r="J15" s="10" t="s">
        <v>7</v>
      </c>
      <c r="K15" s="58">
        <v>6977</v>
      </c>
      <c r="L15" s="47" t="s">
        <v>7</v>
      </c>
      <c r="M15" s="9">
        <v>713</v>
      </c>
      <c r="N15" s="47" t="s">
        <v>7</v>
      </c>
    </row>
    <row r="16" spans="2:14" s="14" customFormat="1" ht="39.75" customHeight="1" thickBot="1">
      <c r="B16" s="48" t="s">
        <v>13</v>
      </c>
      <c r="C16" s="57">
        <f>C15/C6*100+0.1</f>
        <v>22.44157364001214</v>
      </c>
      <c r="D16" s="50"/>
      <c r="E16" s="49">
        <f>E15/E6*100</f>
        <v>19.764377413631145</v>
      </c>
      <c r="F16" s="49"/>
      <c r="G16" s="57">
        <f>G15/G6*100</f>
        <v>28.4936949386768</v>
      </c>
      <c r="H16" s="50"/>
      <c r="I16" s="49">
        <f>I15/I6*100</f>
        <v>44.72049689440994</v>
      </c>
      <c r="J16" s="49"/>
      <c r="K16" s="57">
        <f>K15/K6*100</f>
        <v>25.165921223488674</v>
      </c>
      <c r="L16" s="50"/>
      <c r="M16" s="49">
        <f>M15/M6*100</f>
        <v>38.56138453217955</v>
      </c>
      <c r="N16" s="50"/>
    </row>
    <row r="17" spans="2:14" s="8" customFormat="1" ht="18" customHeight="1">
      <c r="B17" s="4"/>
      <c r="C17" s="9"/>
      <c r="D17" s="10"/>
      <c r="E17" s="9"/>
      <c r="F17" s="10"/>
      <c r="G17" s="9"/>
      <c r="H17" s="10"/>
      <c r="I17" s="9"/>
      <c r="J17" s="10"/>
      <c r="K17" s="9"/>
      <c r="L17" s="10"/>
      <c r="M17" s="9"/>
      <c r="N17" s="10"/>
    </row>
    <row r="18" s="8" customFormat="1" ht="36.75" customHeight="1">
      <c r="B18" s="17" t="s">
        <v>16</v>
      </c>
    </row>
    <row r="19" ht="34.5" customHeight="1">
      <c r="B19" s="15"/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mergeCells count="8">
    <mergeCell ref="B1:N1"/>
    <mergeCell ref="H2:N2"/>
    <mergeCell ref="C4:D5"/>
    <mergeCell ref="E5:F5"/>
    <mergeCell ref="G5:H5"/>
    <mergeCell ref="I5:J5"/>
    <mergeCell ref="M5:N5"/>
    <mergeCell ref="K5:L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19"/>
  <sheetViews>
    <sheetView showGridLines="0" zoomScale="50" zoomScaleNormal="50" workbookViewId="0" topLeftCell="A1">
      <selection activeCell="H2" sqref="H2:N2"/>
    </sheetView>
  </sheetViews>
  <sheetFormatPr defaultColWidth="9.00390625" defaultRowHeight="13.5"/>
  <cols>
    <col min="1" max="1" width="3.375" style="2" customWidth="1"/>
    <col min="2" max="2" width="23.875" style="4" customWidth="1"/>
    <col min="3" max="3" width="22.875" style="2" customWidth="1"/>
    <col min="4" max="4" width="8.50390625" style="2" customWidth="1"/>
    <col min="5" max="5" width="19.875" style="2" customWidth="1"/>
    <col min="6" max="6" width="8.50390625" style="2" customWidth="1"/>
    <col min="7" max="7" width="20.625" style="2" customWidth="1"/>
    <col min="8" max="8" width="8.50390625" style="2" customWidth="1"/>
    <col min="9" max="9" width="20.625" style="2" customWidth="1"/>
    <col min="10" max="10" width="8.50390625" style="2" customWidth="1"/>
    <col min="11" max="11" width="20.625" style="2" customWidth="1"/>
    <col min="12" max="12" width="8.50390625" style="2" customWidth="1"/>
    <col min="13" max="13" width="20.625" style="2" customWidth="1"/>
    <col min="14" max="14" width="8.50390625" style="2" customWidth="1"/>
    <col min="15" max="16384" width="9.00390625" style="2" customWidth="1"/>
  </cols>
  <sheetData>
    <row r="1" spans="2:14" ht="54.75" customHeight="1">
      <c r="B1" s="63" t="s">
        <v>17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ht="54.75" customHeight="1">
      <c r="B2" s="1"/>
      <c r="C2" s="1"/>
      <c r="D2" s="1"/>
      <c r="E2" s="1"/>
      <c r="F2" s="1"/>
      <c r="G2" s="1"/>
      <c r="H2" s="64" t="s">
        <v>23</v>
      </c>
      <c r="I2" s="64"/>
      <c r="J2" s="64"/>
      <c r="K2" s="64"/>
      <c r="L2" s="64"/>
      <c r="M2" s="64"/>
      <c r="N2" s="64"/>
    </row>
    <row r="3" spans="2:14" ht="39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</row>
    <row r="4" spans="2:14" ht="31.5" customHeight="1" thickBot="1">
      <c r="B4" s="30"/>
      <c r="C4" s="65" t="s">
        <v>0</v>
      </c>
      <c r="D4" s="65"/>
      <c r="E4" s="20"/>
      <c r="F4" s="20"/>
      <c r="G4" s="20"/>
      <c r="H4" s="20"/>
      <c r="I4" s="20"/>
      <c r="J4" s="20"/>
      <c r="K4" s="21"/>
      <c r="L4" s="20"/>
      <c r="M4" s="20"/>
      <c r="N4" s="35"/>
    </row>
    <row r="5" spans="2:14" s="5" customFormat="1" ht="53.25" customHeight="1" thickBot="1">
      <c r="B5" s="31"/>
      <c r="C5" s="66"/>
      <c r="D5" s="66"/>
      <c r="E5" s="67" t="s">
        <v>1</v>
      </c>
      <c r="F5" s="67"/>
      <c r="G5" s="67" t="s">
        <v>2</v>
      </c>
      <c r="H5" s="67"/>
      <c r="I5" s="67" t="s">
        <v>3</v>
      </c>
      <c r="J5" s="67"/>
      <c r="K5" s="67" t="s">
        <v>4</v>
      </c>
      <c r="L5" s="67"/>
      <c r="M5" s="67" t="s">
        <v>5</v>
      </c>
      <c r="N5" s="67"/>
    </row>
    <row r="6" spans="2:14" s="8" customFormat="1" ht="63.75" customHeight="1">
      <c r="B6" s="32" t="s">
        <v>6</v>
      </c>
      <c r="C6" s="29">
        <v>118601</v>
      </c>
      <c r="D6" s="26" t="s">
        <v>19</v>
      </c>
      <c r="E6" s="60">
        <v>76634</v>
      </c>
      <c r="F6" s="28" t="s">
        <v>19</v>
      </c>
      <c r="G6" s="27">
        <v>11588</v>
      </c>
      <c r="H6" s="28" t="s">
        <v>19</v>
      </c>
      <c r="I6" s="27">
        <v>805</v>
      </c>
      <c r="J6" s="28" t="s">
        <v>19</v>
      </c>
      <c r="K6" s="27">
        <v>27721</v>
      </c>
      <c r="L6" s="28" t="s">
        <v>19</v>
      </c>
      <c r="M6" s="27">
        <v>1853</v>
      </c>
      <c r="N6" s="28" t="s">
        <v>19</v>
      </c>
    </row>
    <row r="7" spans="2:14" s="8" customFormat="1" ht="63.75" customHeight="1">
      <c r="B7" s="33" t="s">
        <v>8</v>
      </c>
      <c r="C7" s="7">
        <v>56823</v>
      </c>
      <c r="D7" s="6" t="s">
        <v>19</v>
      </c>
      <c r="E7" s="61">
        <v>36774</v>
      </c>
      <c r="F7" s="19" t="s">
        <v>19</v>
      </c>
      <c r="G7" s="18">
        <v>5572</v>
      </c>
      <c r="H7" s="19" t="s">
        <v>19</v>
      </c>
      <c r="I7" s="18">
        <v>394</v>
      </c>
      <c r="J7" s="19" t="s">
        <v>19</v>
      </c>
      <c r="K7" s="18">
        <v>13250</v>
      </c>
      <c r="L7" s="62" t="s">
        <v>19</v>
      </c>
      <c r="M7" s="18">
        <v>833</v>
      </c>
      <c r="N7" s="19" t="s">
        <v>19</v>
      </c>
    </row>
    <row r="8" spans="2:14" s="8" customFormat="1" ht="63.75" customHeight="1">
      <c r="B8" s="33" t="s">
        <v>9</v>
      </c>
      <c r="C8" s="7">
        <v>61778</v>
      </c>
      <c r="D8" s="6" t="s">
        <v>19</v>
      </c>
      <c r="E8" s="61">
        <v>39860</v>
      </c>
      <c r="F8" s="19" t="s">
        <v>19</v>
      </c>
      <c r="G8" s="18">
        <v>6016</v>
      </c>
      <c r="H8" s="19" t="s">
        <v>19</v>
      </c>
      <c r="I8" s="18">
        <v>411</v>
      </c>
      <c r="J8" s="19" t="s">
        <v>19</v>
      </c>
      <c r="K8" s="18">
        <v>14471</v>
      </c>
      <c r="L8" s="19" t="s">
        <v>19</v>
      </c>
      <c r="M8" s="18">
        <v>1020</v>
      </c>
      <c r="N8" s="19" t="s">
        <v>19</v>
      </c>
    </row>
    <row r="9" spans="2:14" s="8" customFormat="1" ht="63.75" customHeight="1" thickBot="1">
      <c r="B9" s="34" t="s">
        <v>10</v>
      </c>
      <c r="C9" s="25">
        <v>48482</v>
      </c>
      <c r="D9" s="22" t="s">
        <v>20</v>
      </c>
      <c r="E9" s="23">
        <v>30903</v>
      </c>
      <c r="F9" s="24" t="s">
        <v>20</v>
      </c>
      <c r="G9" s="23">
        <v>4920</v>
      </c>
      <c r="H9" s="24" t="s">
        <v>20</v>
      </c>
      <c r="I9" s="23">
        <v>407</v>
      </c>
      <c r="J9" s="24" t="s">
        <v>20</v>
      </c>
      <c r="K9" s="23">
        <v>11338</v>
      </c>
      <c r="L9" s="24" t="s">
        <v>20</v>
      </c>
      <c r="M9" s="23">
        <v>914</v>
      </c>
      <c r="N9" s="24" t="s">
        <v>20</v>
      </c>
    </row>
    <row r="10" spans="2:14" s="8" customFormat="1" ht="12" customHeight="1" thickBot="1">
      <c r="B10" s="4"/>
      <c r="C10" s="9"/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</row>
    <row r="11" spans="2:14" s="8" customFormat="1" ht="39.75" customHeight="1">
      <c r="B11" s="36" t="s">
        <v>12</v>
      </c>
      <c r="C11" s="51">
        <v>15835</v>
      </c>
      <c r="D11" s="52" t="s">
        <v>19</v>
      </c>
      <c r="E11" s="37">
        <v>10724</v>
      </c>
      <c r="F11" s="38" t="s">
        <v>19</v>
      </c>
      <c r="G11" s="51">
        <v>1184</v>
      </c>
      <c r="H11" s="40" t="s">
        <v>19</v>
      </c>
      <c r="I11" s="37">
        <v>71</v>
      </c>
      <c r="J11" s="39" t="s">
        <v>19</v>
      </c>
      <c r="K11" s="51">
        <v>3736</v>
      </c>
      <c r="L11" s="40" t="s">
        <v>19</v>
      </c>
      <c r="M11" s="37">
        <v>120</v>
      </c>
      <c r="N11" s="40" t="s">
        <v>19</v>
      </c>
    </row>
    <row r="12" spans="2:14" s="14" customFormat="1" ht="39.75" customHeight="1">
      <c r="B12" s="41" t="s">
        <v>13</v>
      </c>
      <c r="C12" s="53">
        <v>13.351489447812412</v>
      </c>
      <c r="D12" s="42"/>
      <c r="E12" s="16">
        <v>13.993788657775921</v>
      </c>
      <c r="F12" s="16"/>
      <c r="G12" s="53">
        <v>10.217466344494303</v>
      </c>
      <c r="H12" s="42"/>
      <c r="I12" s="16">
        <v>8.819875776397515</v>
      </c>
      <c r="J12" s="16"/>
      <c r="K12" s="53">
        <v>13.477147289058836</v>
      </c>
      <c r="L12" s="42"/>
      <c r="M12" s="16">
        <v>6.475984889368592</v>
      </c>
      <c r="N12" s="42"/>
    </row>
    <row r="13" spans="2:14" s="8" customFormat="1" ht="39.75" customHeight="1">
      <c r="B13" s="43" t="s">
        <v>14</v>
      </c>
      <c r="C13" s="54">
        <v>76316</v>
      </c>
      <c r="D13" s="55" t="s">
        <v>19</v>
      </c>
      <c r="E13" s="11">
        <v>50797</v>
      </c>
      <c r="F13" s="12" t="s">
        <v>19</v>
      </c>
      <c r="G13" s="54">
        <v>7101</v>
      </c>
      <c r="H13" s="44" t="s">
        <v>19</v>
      </c>
      <c r="I13" s="11">
        <v>376</v>
      </c>
      <c r="J13" s="13" t="s">
        <v>19</v>
      </c>
      <c r="K13" s="54">
        <v>17027</v>
      </c>
      <c r="L13" s="44" t="s">
        <v>19</v>
      </c>
      <c r="M13" s="11">
        <v>1015</v>
      </c>
      <c r="N13" s="44" t="s">
        <v>19</v>
      </c>
    </row>
    <row r="14" spans="2:14" s="14" customFormat="1" ht="39.75" customHeight="1">
      <c r="B14" s="45" t="s">
        <v>13</v>
      </c>
      <c r="C14" s="53">
        <v>64.34684361851923</v>
      </c>
      <c r="D14" s="42"/>
      <c r="E14" s="16">
        <v>66.28519978077617</v>
      </c>
      <c r="F14" s="16"/>
      <c r="G14" s="59">
        <v>61.27890921643079</v>
      </c>
      <c r="H14" s="42"/>
      <c r="I14" s="16">
        <v>46.70807453416149</v>
      </c>
      <c r="J14" s="16"/>
      <c r="K14" s="59">
        <v>61.42274809711049</v>
      </c>
      <c r="L14" s="42"/>
      <c r="M14" s="16">
        <v>54.776038855909334</v>
      </c>
      <c r="N14" s="42"/>
    </row>
    <row r="15" spans="2:14" s="8" customFormat="1" ht="39.75" customHeight="1">
      <c r="B15" s="46" t="s">
        <v>15</v>
      </c>
      <c r="C15" s="54">
        <v>26450</v>
      </c>
      <c r="D15" s="56" t="s">
        <v>19</v>
      </c>
      <c r="E15" s="9">
        <v>15113</v>
      </c>
      <c r="F15" s="15" t="s">
        <v>19</v>
      </c>
      <c r="G15" s="58">
        <v>3303</v>
      </c>
      <c r="H15" s="47" t="s">
        <v>19</v>
      </c>
      <c r="I15" s="9">
        <v>358</v>
      </c>
      <c r="J15" s="10" t="s">
        <v>19</v>
      </c>
      <c r="K15" s="58">
        <v>6958</v>
      </c>
      <c r="L15" s="47" t="s">
        <v>19</v>
      </c>
      <c r="M15" s="9">
        <v>718</v>
      </c>
      <c r="N15" s="47" t="s">
        <v>19</v>
      </c>
    </row>
    <row r="16" spans="2:14" s="14" customFormat="1" ht="39.75" customHeight="1" thickBot="1">
      <c r="B16" s="48" t="s">
        <v>13</v>
      </c>
      <c r="C16" s="57">
        <v>22.30166693366835</v>
      </c>
      <c r="D16" s="50"/>
      <c r="E16" s="49">
        <v>19.72101156144792</v>
      </c>
      <c r="F16" s="49"/>
      <c r="G16" s="57">
        <v>28.503624439074905</v>
      </c>
      <c r="H16" s="50"/>
      <c r="I16" s="49">
        <v>44.47204968944099</v>
      </c>
      <c r="J16" s="49"/>
      <c r="K16" s="57">
        <v>25.10010461383067</v>
      </c>
      <c r="L16" s="50"/>
      <c r="M16" s="49">
        <v>38.74797625472207</v>
      </c>
      <c r="N16" s="50"/>
    </row>
    <row r="17" spans="2:14" s="8" customFormat="1" ht="18" customHeight="1">
      <c r="B17" s="4"/>
      <c r="C17" s="9"/>
      <c r="D17" s="10"/>
      <c r="E17" s="9"/>
      <c r="F17" s="10"/>
      <c r="G17" s="9"/>
      <c r="H17" s="10"/>
      <c r="I17" s="9"/>
      <c r="J17" s="10"/>
      <c r="K17" s="9"/>
      <c r="L17" s="10"/>
      <c r="M17" s="9"/>
      <c r="N17" s="10"/>
    </row>
    <row r="18" s="8" customFormat="1" ht="36.75" customHeight="1">
      <c r="B18" s="17" t="s">
        <v>16</v>
      </c>
    </row>
    <row r="19" ht="34.5" customHeight="1">
      <c r="B19" s="15"/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mergeCells count="8">
    <mergeCell ref="B1:N1"/>
    <mergeCell ref="H2:N2"/>
    <mergeCell ref="C4:D5"/>
    <mergeCell ref="E5:F5"/>
    <mergeCell ref="G5:H5"/>
    <mergeCell ref="I5:J5"/>
    <mergeCell ref="M5:N5"/>
    <mergeCell ref="K5:L5"/>
  </mergeCells>
  <printOptions horizontalCentered="1"/>
  <pageMargins left="0.3937007874015748" right="0.5905511811023623" top="0.74" bottom="0.3937007874015748" header="0.9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廿日市市</dc:creator>
  <cp:keywords/>
  <dc:description/>
  <cp:lastModifiedBy>情報推進課</cp:lastModifiedBy>
  <cp:lastPrinted>2011-01-07T01:21:45Z</cp:lastPrinted>
  <dcterms:created xsi:type="dcterms:W3CDTF">2006-04-05T04:39:57Z</dcterms:created>
  <dcterms:modified xsi:type="dcterms:W3CDTF">2011-05-12T02:43:34Z</dcterms:modified>
  <cp:category/>
  <cp:version/>
  <cp:contentType/>
  <cp:contentStatus/>
</cp:coreProperties>
</file>